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a5299f964cf10472/Prosperar/Planilhas/"/>
    </mc:Choice>
  </mc:AlternateContent>
  <xr:revisionPtr revIDLastSave="3" documentId="13_ncr:1_{23AB20CC-3D30-44A2-98AE-944951A21C19}" xr6:coauthVersionLast="47" xr6:coauthVersionMax="47" xr10:uidLastSave="{DE90DC03-9872-43AD-9B89-2A9001D04F3B}"/>
  <bookViews>
    <workbookView xWindow="-120" yWindow="-120" windowWidth="29040" windowHeight="15720" activeTab="1" xr2:uid="{00000000-000D-0000-FFFF-FFFF00000000}"/>
  </bookViews>
  <sheets>
    <sheet name="Instruções" sheetId="1" r:id="rId1"/>
    <sheet name="Custos" sheetId="2" r:id="rId2"/>
    <sheet name="Despesas" sheetId="3" r:id="rId3"/>
    <sheet name="Precificação" sheetId="4" r:id="rId4"/>
  </sheets>
  <calcPr calcId="181029"/>
</workbook>
</file>

<file path=xl/calcChain.xml><?xml version="1.0" encoding="utf-8"?>
<calcChain xmlns="http://schemas.openxmlformats.org/spreadsheetml/2006/main">
  <c r="H30" i="3" l="1"/>
  <c r="C30" i="3"/>
  <c r="H30" i="2"/>
  <c r="C30" i="2"/>
  <c r="C6" i="4" l="1"/>
  <c r="C7" i="4" s="1"/>
  <c r="C8" i="4" s="1"/>
  <c r="C9" i="4" s="1"/>
</calcChain>
</file>

<file path=xl/sharedStrings.xml><?xml version="1.0" encoding="utf-8"?>
<sst xmlns="http://schemas.openxmlformats.org/spreadsheetml/2006/main" count="51" uniqueCount="42">
  <si>
    <r>
      <rPr>
        <sz val="10"/>
        <color theme="1"/>
        <rFont val="Montserrat"/>
      </rPr>
      <t xml:space="preserve">
</t>
    </r>
    <r>
      <rPr>
        <b/>
        <sz val="18"/>
        <color theme="1"/>
        <rFont val="Montserrat"/>
      </rPr>
      <t xml:space="preserve">Aprenda a criar preços sem dor de cabeça </t>
    </r>
    <r>
      <rPr>
        <sz val="10"/>
        <color theme="1"/>
        <rFont val="Montserrat"/>
      </rPr>
      <t xml:space="preserve">
</t>
    </r>
    <r>
      <rPr>
        <i/>
        <sz val="10"/>
        <color theme="1"/>
        <rFont val="Montserrat"/>
      </rPr>
      <t>Precificar nunca foi tão fácil!</t>
    </r>
    <r>
      <rPr>
        <sz val="10"/>
        <color theme="1"/>
        <rFont val="Montserrat"/>
      </rPr>
      <t xml:space="preserve">
</t>
    </r>
    <r>
      <rPr>
        <b/>
        <sz val="14"/>
        <color theme="1"/>
        <rFont val="Montserrat"/>
      </rPr>
      <t xml:space="preserve">Pra começar: faça uma cópia desta planilha e preencher com as informações da sua empresa. 
</t>
    </r>
    <r>
      <rPr>
        <sz val="10"/>
        <color theme="1"/>
        <rFont val="Montserrat"/>
      </rPr>
      <t xml:space="preserve">
- Clique em “Arquivo”, no canto superior esquerdo;
- “Fazer uma cópia”;
- “Escolha um nome e a pasta no Drive onde você deseja salvar o arquivo;
</t>
    </r>
    <r>
      <rPr>
        <b/>
        <sz val="14"/>
        <color theme="1"/>
        <rFont val="Montserrat"/>
      </rPr>
      <t>O que é a planilha?</t>
    </r>
    <r>
      <rPr>
        <sz val="10"/>
        <color theme="1"/>
        <rFont val="Montserrat"/>
      </rPr>
      <t xml:space="preserve">
Essa Planilha de Preços foi feita pra você ter mais controle e consciência do cálculo do quanto deve cobrar pelos seus produtos e/ou serviços. 
</t>
    </r>
    <r>
      <rPr>
        <b/>
        <sz val="14"/>
        <color theme="1"/>
        <rFont val="Montserrat"/>
      </rPr>
      <t>Como usar?</t>
    </r>
    <r>
      <rPr>
        <sz val="10"/>
        <color theme="1"/>
        <rFont val="Montserrat"/>
      </rPr>
      <t xml:space="preserve">
A planilha tem 3 abas: CUSTOS, DESPESAS e PRECIFICAÇÃO. 
</t>
    </r>
    <r>
      <rPr>
        <b/>
        <i/>
        <sz val="10"/>
        <color theme="1"/>
        <rFont val="Montserrat"/>
      </rPr>
      <t xml:space="preserve">Custos: </t>
    </r>
    <r>
      <rPr>
        <sz val="10"/>
        <color theme="1"/>
        <rFont val="Montserrat"/>
      </rPr>
      <t xml:space="preserve">todo tipo de gasto relacionado diretamente à produção completa de bens, serviços ou produtos. 
</t>
    </r>
    <r>
      <rPr>
        <b/>
        <i/>
        <sz val="10"/>
        <color theme="1"/>
        <rFont val="Montserrat"/>
      </rPr>
      <t xml:space="preserve">Despesas: </t>
    </r>
    <r>
      <rPr>
        <sz val="10"/>
        <color theme="1"/>
        <rFont val="Montserrat"/>
      </rPr>
      <t xml:space="preserve">gastos de uma empresa que não estão diretamente ligados à produção de outros bens, serviços e produtos
Comece listando todos os gastos da sua empresa, sejam eles custos da produção/venda ou despesas para fazer sua operação rodas. Isso servirá de base do preço e também te ajudará a identificar oportunidades de economia. Quem "paga" pelos gastos da empresa é o preço do produto ou serviço, não o lucro. 
Na aba "Precificação", você terá o resumo de quanto gasta com a produção/venda + o gasto por unidade. Adicionando a margem de lucro que deseja ter, a calculadora fornecerá um preço sugerido a ser cobrado por aquele item. 
</t>
    </r>
  </si>
  <si>
    <t>PRODUTO / SERVIÇO</t>
  </si>
  <si>
    <t>CUSTO DE COMERCIALIZAÇÃO</t>
  </si>
  <si>
    <t>ITEM</t>
  </si>
  <si>
    <t>VALOR</t>
  </si>
  <si>
    <t>Matéria-prima</t>
  </si>
  <si>
    <t>Embalagem</t>
  </si>
  <si>
    <t>Mão-de-obra</t>
  </si>
  <si>
    <t>Frete para cliente</t>
  </si>
  <si>
    <t>Produção</t>
  </si>
  <si>
    <t>Comissão</t>
  </si>
  <si>
    <t>Entrega</t>
  </si>
  <si>
    <t>Débito de ISS</t>
  </si>
  <si>
    <t>Hora-homem</t>
  </si>
  <si>
    <t>PIS</t>
  </si>
  <si>
    <t>COFINS</t>
  </si>
  <si>
    <t>ICMS</t>
  </si>
  <si>
    <t>Custos bancários</t>
  </si>
  <si>
    <t>Taxa pagamento (maquininha)</t>
  </si>
  <si>
    <t>TOTAL</t>
  </si>
  <si>
    <t>FIXAS</t>
  </si>
  <si>
    <t>VARIÁVEIS</t>
  </si>
  <si>
    <t>Aluguel</t>
  </si>
  <si>
    <t>Água</t>
  </si>
  <si>
    <t>Divulgação / Marketing</t>
  </si>
  <si>
    <t>Energia</t>
  </si>
  <si>
    <t>Sistemas e softwares</t>
  </si>
  <si>
    <t xml:space="preserve">Material de escritório </t>
  </si>
  <si>
    <t>Encargos e impostos</t>
  </si>
  <si>
    <t>Manutenção</t>
  </si>
  <si>
    <t>Plano de internet</t>
  </si>
  <si>
    <t>Telefonia</t>
  </si>
  <si>
    <t>Funcionários</t>
  </si>
  <si>
    <t>Transporte</t>
  </si>
  <si>
    <t>Prolabore ("salário" de proprietário)</t>
  </si>
  <si>
    <t>SIMULAÇÃO DE PREÇO</t>
  </si>
  <si>
    <t>Quantidade de produtos em estoque</t>
  </si>
  <si>
    <t>Margem de lucro</t>
  </si>
  <si>
    <t>Gastos totais</t>
  </si>
  <si>
    <t>Gasto por unidade</t>
  </si>
  <si>
    <t>PREÇO SUGERIDO</t>
  </si>
  <si>
    <t>Lucro por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</si>
</sst>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26" x14ac:knownFonts="1">
    <font>
      <sz val="10"/>
      <color rgb="FF000000"/>
      <name val="Arial"/>
      <scheme val="minor"/>
    </font>
    <font>
      <b/>
      <sz val="18"/>
      <color rgb="FF791EB6"/>
      <name val="Montserrat"/>
    </font>
    <font>
      <sz val="10"/>
      <name val="Arial"/>
    </font>
    <font>
      <b/>
      <sz val="18"/>
      <color rgb="FF2687E9"/>
      <name val="Montserrat"/>
    </font>
    <font>
      <sz val="10"/>
      <color theme="1"/>
      <name val="Montserrat"/>
    </font>
    <font>
      <b/>
      <sz val="11"/>
      <color rgb="FF482588"/>
      <name val="Montserrat"/>
    </font>
    <font>
      <b/>
      <u/>
      <sz val="11"/>
      <color rgb="FFFFFFFF"/>
      <name val="Montserrat"/>
    </font>
    <font>
      <b/>
      <u/>
      <sz val="16"/>
      <color rgb="FF482588"/>
      <name val="Roboto"/>
    </font>
    <font>
      <sz val="11"/>
      <color theme="1"/>
      <name val="Montserrat"/>
    </font>
    <font>
      <b/>
      <sz val="12"/>
      <color theme="1"/>
      <name val="Montserrat"/>
    </font>
    <font>
      <b/>
      <sz val="10"/>
      <color rgb="FFFFFFFF"/>
      <name val="Montserrat"/>
    </font>
    <font>
      <b/>
      <sz val="10"/>
      <color theme="1"/>
      <name val="Montserrat"/>
    </font>
    <font>
      <b/>
      <sz val="10"/>
      <color theme="0"/>
      <name val="Montserrat"/>
    </font>
    <font>
      <b/>
      <sz val="10"/>
      <color theme="1"/>
      <name val="Montserrat"/>
    </font>
    <font>
      <sz val="12"/>
      <color theme="1"/>
      <name val="Montserrat"/>
    </font>
    <font>
      <sz val="10"/>
      <color theme="1"/>
      <name val="Montserrat"/>
    </font>
    <font>
      <sz val="10"/>
      <color theme="1"/>
      <name val="Arial"/>
      <scheme val="minor"/>
    </font>
    <font>
      <sz val="12"/>
      <color theme="1"/>
      <name val="Calibri"/>
    </font>
    <font>
      <b/>
      <u/>
      <sz val="11"/>
      <color rgb="FFFFFFFF"/>
      <name val="Montserrat"/>
    </font>
    <font>
      <b/>
      <sz val="18"/>
      <color theme="1"/>
      <name val="Montserrat"/>
    </font>
    <font>
      <i/>
      <sz val="10"/>
      <color theme="1"/>
      <name val="Montserrat"/>
    </font>
    <font>
      <b/>
      <sz val="14"/>
      <color theme="1"/>
      <name val="Montserrat"/>
    </font>
    <font>
      <b/>
      <i/>
      <sz val="10"/>
      <color theme="1"/>
      <name val="Montserrat"/>
    </font>
    <font>
      <b/>
      <sz val="12"/>
      <color rgb="FFD3AC61"/>
      <name val="Montserrat"/>
    </font>
    <font>
      <sz val="10"/>
      <color rgb="FFD3AC61"/>
      <name val="Montserrat"/>
    </font>
    <font>
      <b/>
      <sz val="10"/>
      <color rgb="FFD3AC61"/>
      <name val="Montserrat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CBBD"/>
        <bgColor rgb="FF12CBBD"/>
      </patternFill>
    </fill>
    <fill>
      <patternFill patternType="solid">
        <fgColor theme="0"/>
        <bgColor rgb="FF482588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indexed="64"/>
      </patternFill>
    </fill>
    <fill>
      <patternFill patternType="solid">
        <fgColor rgb="FF1C415B"/>
        <bgColor indexed="64"/>
      </patternFill>
    </fill>
    <fill>
      <patternFill patternType="solid">
        <fgColor rgb="FFD3AC61"/>
        <bgColor theme="1"/>
      </patternFill>
    </fill>
    <fill>
      <patternFill patternType="solid">
        <fgColor rgb="FFD3AC61"/>
        <bgColor indexed="64"/>
      </patternFill>
    </fill>
    <fill>
      <patternFill patternType="solid">
        <fgColor rgb="FF1C415B"/>
        <bgColor rgb="FF482588"/>
      </patternFill>
    </fill>
    <fill>
      <patternFill patternType="solid">
        <fgColor rgb="FF1C415B"/>
        <bgColor rgb="FFD9D2E9"/>
      </patternFill>
    </fill>
  </fills>
  <borders count="9">
    <border>
      <left/>
      <right/>
      <top/>
      <bottom/>
      <diagonal/>
    </border>
    <border>
      <left/>
      <right/>
      <top/>
      <bottom style="thick">
        <color rgb="FFDCE4F4"/>
      </bottom>
      <diagonal/>
    </border>
    <border>
      <left/>
      <right/>
      <top/>
      <bottom style="thick">
        <color rgb="FFDCE4F4"/>
      </bottom>
      <diagonal/>
    </border>
    <border>
      <left/>
      <right/>
      <top/>
      <bottom style="thick">
        <color rgb="FFDCE4F4"/>
      </bottom>
      <diagonal/>
    </border>
    <border>
      <left/>
      <right/>
      <top/>
      <bottom style="thick">
        <color rgb="FFDCE4F4"/>
      </bottom>
      <diagonal/>
    </border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3" borderId="5" xfId="0" applyFont="1" applyFill="1" applyBorder="1"/>
    <xf numFmtId="0" fontId="9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8" xfId="0" applyFont="1" applyBorder="1" applyAlignment="1">
      <alignment vertical="center"/>
    </xf>
    <xf numFmtId="164" fontId="15" fillId="0" borderId="8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8" xfId="0" applyFont="1" applyBorder="1"/>
    <xf numFmtId="164" fontId="4" fillId="0" borderId="8" xfId="0" applyNumberFormat="1" applyFont="1" applyBorder="1"/>
    <xf numFmtId="0" fontId="15" fillId="0" borderId="8" xfId="0" applyFont="1" applyBorder="1"/>
    <xf numFmtId="164" fontId="15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164" fontId="14" fillId="0" borderId="8" xfId="0" applyNumberFormat="1" applyFont="1" applyBorder="1" applyAlignment="1">
      <alignment horizontal="right" vertical="center"/>
    </xf>
    <xf numFmtId="0" fontId="14" fillId="0" borderId="0" xfId="0" applyFont="1"/>
    <xf numFmtId="0" fontId="14" fillId="0" borderId="8" xfId="0" applyFont="1" applyBorder="1"/>
    <xf numFmtId="164" fontId="14" fillId="0" borderId="8" xfId="0" applyNumberFormat="1" applyFont="1" applyBorder="1" applyAlignment="1">
      <alignment horizontal="right"/>
    </xf>
    <xf numFmtId="0" fontId="16" fillId="0" borderId="8" xfId="0" applyFont="1" applyBorder="1"/>
    <xf numFmtId="164" fontId="16" fillId="0" borderId="8" xfId="0" applyNumberFormat="1" applyFont="1" applyBorder="1"/>
    <xf numFmtId="164" fontId="14" fillId="0" borderId="0" xfId="0" applyNumberFormat="1" applyFont="1"/>
    <xf numFmtId="164" fontId="4" fillId="0" borderId="0" xfId="0" applyNumberFormat="1" applyFont="1"/>
    <xf numFmtId="0" fontId="17" fillId="0" borderId="0" xfId="0" applyFont="1"/>
    <xf numFmtId="10" fontId="16" fillId="0" borderId="0" xfId="0" applyNumberFormat="1" applyFont="1"/>
    <xf numFmtId="0" fontId="6" fillId="4" borderId="0" xfId="0" applyFont="1" applyFill="1" applyAlignment="1">
      <alignment horizontal="center" wrapText="1"/>
    </xf>
    <xf numFmtId="0" fontId="13" fillId="5" borderId="0" xfId="0" applyFont="1" applyFill="1" applyAlignment="1">
      <alignment vertical="center" wrapText="1"/>
    </xf>
    <xf numFmtId="0" fontId="0" fillId="6" borderId="0" xfId="0" applyFill="1"/>
    <xf numFmtId="0" fontId="18" fillId="4" borderId="0" xfId="0" applyFont="1" applyFill="1" applyAlignment="1">
      <alignment horizontal="center" vertical="top" wrapText="1"/>
    </xf>
    <xf numFmtId="0" fontId="10" fillId="10" borderId="8" xfId="0" applyFont="1" applyFill="1" applyBorder="1" applyAlignment="1">
      <alignment vertical="center"/>
    </xf>
    <xf numFmtId="0" fontId="12" fillId="10" borderId="8" xfId="0" applyFont="1" applyFill="1" applyBorder="1" applyAlignment="1">
      <alignment horizontal="right" vertical="center"/>
    </xf>
    <xf numFmtId="0" fontId="10" fillId="10" borderId="8" xfId="0" applyFont="1" applyFill="1" applyBorder="1" applyAlignment="1">
      <alignment horizontal="right" vertical="center"/>
    </xf>
    <xf numFmtId="164" fontId="23" fillId="11" borderId="8" xfId="0" applyNumberFormat="1" applyFont="1" applyFill="1" applyBorder="1" applyAlignment="1">
      <alignment horizontal="right"/>
    </xf>
    <xf numFmtId="0" fontId="23" fillId="11" borderId="8" xfId="0" applyFont="1" applyFill="1" applyBorder="1"/>
    <xf numFmtId="164" fontId="12" fillId="10" borderId="8" xfId="0" applyNumberFormat="1" applyFont="1" applyFill="1" applyBorder="1" applyAlignment="1">
      <alignment horizontal="right" vertical="center"/>
    </xf>
    <xf numFmtId="0" fontId="24" fillId="11" borderId="8" xfId="0" applyFont="1" applyFill="1" applyBorder="1"/>
    <xf numFmtId="0" fontId="25" fillId="11" borderId="8" xfId="0" applyFont="1" applyFill="1" applyBorder="1"/>
    <xf numFmtId="164" fontId="24" fillId="11" borderId="8" xfId="0" applyNumberFormat="1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4" fillId="0" borderId="0" xfId="0" applyFont="1" applyAlignment="1">
      <alignment vertical="top" wrapText="1"/>
    </xf>
    <xf numFmtId="0" fontId="0" fillId="0" borderId="0" xfId="0"/>
    <xf numFmtId="0" fontId="5" fillId="0" borderId="0" xfId="0" applyFont="1" applyAlignment="1">
      <alignment horizontal="center" vertical="top" wrapText="1"/>
    </xf>
    <xf numFmtId="0" fontId="9" fillId="2" borderId="0" xfId="0" applyFont="1" applyFill="1" applyAlignment="1">
      <alignment vertical="center"/>
    </xf>
    <xf numFmtId="0" fontId="10" fillId="8" borderId="6" xfId="0" applyFont="1" applyFill="1" applyBorder="1" applyAlignment="1">
      <alignment horizontal="center" vertical="center"/>
    </xf>
    <xf numFmtId="0" fontId="2" fillId="9" borderId="7" xfId="0" applyFont="1" applyFill="1" applyBorder="1"/>
    <xf numFmtId="0" fontId="10" fillId="10" borderId="0" xfId="0" applyFont="1" applyFill="1"/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C415B"/>
      <color rgb="FFD3AC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95250</xdr:rowOff>
    </xdr:from>
    <xdr:ext cx="4362450" cy="5238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64500" y="1029300"/>
          <a:ext cx="4342500" cy="507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100" b="1">
              <a:solidFill>
                <a:srgbClr val="FFFFFF"/>
              </a:solidFill>
              <a:latin typeface="Montserrat"/>
              <a:ea typeface="Montserrat"/>
              <a:cs typeface="Montserrat"/>
              <a:sym typeface="Montserrat"/>
            </a:rPr>
            <a:t>Planilha de Preços</a:t>
          </a:r>
          <a:endParaRPr sz="2100" b="1">
            <a:solidFill>
              <a:srgbClr val="FFFFFF"/>
            </a:solidFill>
            <a:latin typeface="Montserrat"/>
            <a:ea typeface="Montserrat"/>
            <a:cs typeface="Montserrat"/>
            <a:sym typeface="Montserrat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90500" cy="9525"/>
    <xdr:pic>
      <xdr:nvPicPr>
        <xdr:cNvPr id="6" name="image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absolute">
    <xdr:from>
      <xdr:col>0</xdr:col>
      <xdr:colOff>123826</xdr:colOff>
      <xdr:row>0</xdr:row>
      <xdr:rowOff>0</xdr:rowOff>
    </xdr:from>
    <xdr:to>
      <xdr:col>1</xdr:col>
      <xdr:colOff>923925</xdr:colOff>
      <xdr:row>1</xdr:row>
      <xdr:rowOff>28574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94335765-89A2-C5DE-075B-E8CC87B9F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0"/>
          <a:ext cx="962024" cy="962024"/>
        </a:xfrm>
        <a:prstGeom prst="rect">
          <a:avLst/>
        </a:prstGeom>
      </xdr:spPr>
    </xdr:pic>
    <xdr:clientData/>
  </xdr:twoCellAnchor>
  <xdr:twoCellAnchor editAs="absolute">
    <xdr:from>
      <xdr:col>16</xdr:col>
      <xdr:colOff>295275</xdr:colOff>
      <xdr:row>2</xdr:row>
      <xdr:rowOff>76200</xdr:rowOff>
    </xdr:from>
    <xdr:to>
      <xdr:col>26</xdr:col>
      <xdr:colOff>313730</xdr:colOff>
      <xdr:row>27</xdr:row>
      <xdr:rowOff>170855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DAB255CB-8530-4507-762A-E5868FB6A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6850" y="1190625"/>
          <a:ext cx="4761905" cy="47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1628775</xdr:colOff>
      <xdr:row>0</xdr:row>
      <xdr:rowOff>95250</xdr:rowOff>
    </xdr:from>
    <xdr:ext cx="4629150" cy="4667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803700" y="1627250"/>
          <a:ext cx="4607400" cy="4464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700" b="1">
              <a:solidFill>
                <a:srgbClr val="FFFFFF"/>
              </a:solidFill>
              <a:latin typeface="Montserrat"/>
              <a:ea typeface="Montserrat"/>
              <a:cs typeface="Montserrat"/>
              <a:sym typeface="Montserrat"/>
            </a:rPr>
            <a:t>Custos</a:t>
          </a:r>
          <a:endParaRPr sz="1700" b="1">
            <a:solidFill>
              <a:srgbClr val="FFFFFF"/>
            </a:solidFill>
            <a:latin typeface="Montserrat"/>
            <a:ea typeface="Montserrat"/>
            <a:cs typeface="Montserrat"/>
            <a:sym typeface="Montserrat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19075" cy="952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1238250</xdr:colOff>
      <xdr:row>0</xdr:row>
      <xdr:rowOff>19050</xdr:rowOff>
    </xdr:from>
    <xdr:ext cx="5448300" cy="5619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803700" y="1627250"/>
          <a:ext cx="4607400" cy="4464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700" b="1">
              <a:solidFill>
                <a:srgbClr val="FFFFFF"/>
              </a:solidFill>
              <a:latin typeface="Montserrat"/>
              <a:ea typeface="Montserrat"/>
              <a:cs typeface="Montserrat"/>
              <a:sym typeface="Montserrat"/>
            </a:rPr>
            <a:t>Despesas</a:t>
          </a:r>
          <a:endParaRPr sz="1700" b="1">
            <a:solidFill>
              <a:srgbClr val="FFFFFF"/>
            </a:solidFill>
            <a:latin typeface="Montserrat"/>
            <a:ea typeface="Montserrat"/>
            <a:cs typeface="Montserrat"/>
            <a:sym typeface="Montserrat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19075" cy="952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1</xdr:row>
      <xdr:rowOff>104775</xdr:rowOff>
    </xdr:from>
    <xdr:ext cx="4686300" cy="60198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350650" y="379875"/>
          <a:ext cx="4665900" cy="60030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latin typeface="Montserrat"/>
              <a:ea typeface="Montserrat"/>
              <a:cs typeface="Montserrat"/>
              <a:sym typeface="Montserrat"/>
            </a:rPr>
            <a:t>MARGEM DE LUCRO</a:t>
          </a:r>
          <a:endParaRPr sz="1400" b="1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>
            <a:solidFill>
              <a:srgbClr val="FE3E6D"/>
            </a:solidFill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Montserrat"/>
              <a:ea typeface="Montserrat"/>
              <a:cs typeface="Montserrat"/>
              <a:sym typeface="Montserrat"/>
            </a:rPr>
            <a:t>A margem de lucro é calculada da seguinte forma:</a:t>
          </a:r>
          <a:endParaRPr sz="1400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Montserrat"/>
              <a:ea typeface="Montserrat"/>
              <a:cs typeface="Montserrat"/>
              <a:sym typeface="Montserrat"/>
            </a:rPr>
            <a:t> </a:t>
          </a:r>
          <a:endParaRPr sz="1400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latin typeface="Montserrat"/>
              <a:ea typeface="Montserrat"/>
              <a:cs typeface="Montserrat"/>
              <a:sym typeface="Montserrat"/>
            </a:rPr>
            <a:t>100 - margem de lucro / 100</a:t>
          </a:r>
          <a:endParaRPr sz="1400" b="1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Montserrat"/>
              <a:ea typeface="Montserrat"/>
              <a:cs typeface="Montserrat"/>
              <a:sym typeface="Montserrat"/>
            </a:rPr>
            <a:t>Se sua margem de lucro for…, você deve inserir…: </a:t>
          </a:r>
          <a:br>
            <a:rPr lang="en-US" sz="1400">
              <a:latin typeface="Montserrat"/>
              <a:ea typeface="Montserrat"/>
              <a:cs typeface="Montserrat"/>
              <a:sym typeface="Montserrat"/>
            </a:rPr>
          </a:br>
          <a:br>
            <a:rPr lang="en-US" sz="1400">
              <a:latin typeface="Montserrat"/>
              <a:ea typeface="Montserrat"/>
              <a:cs typeface="Montserrat"/>
              <a:sym typeface="Montserrat"/>
            </a:rPr>
          </a:br>
          <a:r>
            <a:rPr lang="en-US" sz="1400">
              <a:latin typeface="Montserrat"/>
              <a:ea typeface="Montserrat"/>
              <a:cs typeface="Montserrat"/>
              <a:sym typeface="Montserrat"/>
            </a:rPr>
            <a:t>Veja na relação abaixo: </a:t>
          </a:r>
          <a:endParaRPr sz="1400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Montserrat"/>
              <a:ea typeface="Montserrat"/>
              <a:cs typeface="Montserrat"/>
              <a:sym typeface="Montserrat"/>
            </a:rPr>
            <a:t>5% = inserir 0,95</a:t>
          </a:r>
          <a:endParaRPr sz="1400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Montserrat"/>
              <a:ea typeface="Montserrat"/>
              <a:cs typeface="Montserrat"/>
              <a:sym typeface="Montserrat"/>
            </a:rPr>
            <a:t>10% = inserir 0,90</a:t>
          </a:r>
          <a:endParaRPr sz="1400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Montserrat"/>
              <a:ea typeface="Montserrat"/>
              <a:cs typeface="Montserrat"/>
              <a:sym typeface="Montserrat"/>
            </a:rPr>
            <a:t>12% = inserir 0,88</a:t>
          </a:r>
          <a:endParaRPr sz="1400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Montserrat"/>
              <a:ea typeface="Montserrat"/>
              <a:cs typeface="Montserrat"/>
              <a:sym typeface="Montserrat"/>
            </a:rPr>
            <a:t>15% = inserir 0,85</a:t>
          </a:r>
          <a:endParaRPr sz="1400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Montserrat"/>
              <a:ea typeface="Montserrat"/>
              <a:cs typeface="Montserrat"/>
              <a:sym typeface="Montserrat"/>
            </a:rPr>
            <a:t>17% = inserir 0,83</a:t>
          </a:r>
          <a:endParaRPr sz="1400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Montserrat"/>
              <a:ea typeface="Montserrat"/>
              <a:cs typeface="Montserrat"/>
              <a:sym typeface="Montserrat"/>
            </a:rPr>
            <a:t>20% = inserir 0,80</a:t>
          </a:r>
          <a:endParaRPr sz="1400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Montserrat"/>
              <a:ea typeface="Montserrat"/>
              <a:cs typeface="Montserrat"/>
              <a:sym typeface="Montserrat"/>
            </a:rPr>
            <a:t>25% = inserir 0,75</a:t>
          </a:r>
          <a:endParaRPr sz="1400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Montserrat"/>
              <a:ea typeface="Montserrat"/>
              <a:cs typeface="Montserrat"/>
              <a:sym typeface="Montserrat"/>
            </a:rPr>
            <a:t>30% = inserir 0,70</a:t>
          </a:r>
          <a:endParaRPr sz="1400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Montserrat"/>
              <a:ea typeface="Montserrat"/>
              <a:cs typeface="Montserrat"/>
              <a:sym typeface="Montserrat"/>
            </a:rPr>
            <a:t>35% = inserir 0,65</a:t>
          </a:r>
          <a:endParaRPr sz="1400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Montserrat"/>
              <a:ea typeface="Montserrat"/>
              <a:cs typeface="Montserrat"/>
              <a:sym typeface="Montserrat"/>
            </a:rPr>
            <a:t>40% = inserir 0,60</a:t>
          </a:r>
          <a:endParaRPr sz="1400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Montserrat"/>
              <a:ea typeface="Montserrat"/>
              <a:cs typeface="Montserrat"/>
              <a:sym typeface="Montserrat"/>
            </a:rPr>
            <a:t>45% = inserir 0,55</a:t>
          </a:r>
          <a:endParaRPr sz="1400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Montserrat"/>
              <a:ea typeface="Montserrat"/>
              <a:cs typeface="Montserrat"/>
              <a:sym typeface="Montserrat"/>
            </a:rPr>
            <a:t>50% = inserir 0,50</a:t>
          </a:r>
          <a:endParaRPr sz="1400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Montserrat"/>
              <a:ea typeface="Montserrat"/>
              <a:cs typeface="Montserrat"/>
              <a:sym typeface="Montserrat"/>
            </a:rPr>
            <a:t>55% = inserir 0,45</a:t>
          </a:r>
          <a:endParaRPr sz="1400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Montserrat"/>
              <a:ea typeface="Montserrat"/>
              <a:cs typeface="Montserrat"/>
              <a:sym typeface="Montserrat"/>
            </a:rPr>
            <a:t>60% = inserir 0,40</a:t>
          </a:r>
          <a:endParaRPr sz="1400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Montserrat"/>
              <a:ea typeface="Montserrat"/>
              <a:cs typeface="Montserrat"/>
              <a:sym typeface="Montserrat"/>
            </a:rPr>
            <a:t>65% = inserir 0,35</a:t>
          </a:r>
          <a:endParaRPr sz="1400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Montserrat"/>
              <a:ea typeface="Montserrat"/>
              <a:cs typeface="Montserrat"/>
              <a:sym typeface="Montserrat"/>
            </a:rPr>
            <a:t>70% = inserir 0,30</a:t>
          </a:r>
          <a:endParaRPr sz="1400">
            <a:latin typeface="Montserrat"/>
            <a:ea typeface="Montserrat"/>
            <a:cs typeface="Montserrat"/>
            <a:sym typeface="Montserrat"/>
          </a:endParaRPr>
        </a:p>
      </xdr:txBody>
    </xdr:sp>
    <xdr:clientData fLocksWithSheet="0"/>
  </xdr:oneCellAnchor>
  <xdr:oneCellAnchor>
    <xdr:from>
      <xdr:col>1</xdr:col>
      <xdr:colOff>2028825</xdr:colOff>
      <xdr:row>0</xdr:row>
      <xdr:rowOff>0</xdr:rowOff>
    </xdr:from>
    <xdr:ext cx="4629150" cy="56197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695875" y="1107700"/>
          <a:ext cx="3460500" cy="4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FFFFFF"/>
              </a:solidFill>
              <a:latin typeface="Montserrat"/>
              <a:ea typeface="Montserrat"/>
              <a:cs typeface="Montserrat"/>
              <a:sym typeface="Montserrat"/>
            </a:rPr>
            <a:t>Calculadora</a:t>
          </a:r>
          <a:endParaRPr sz="1400" b="1">
            <a:solidFill>
              <a:srgbClr val="FFFFFF"/>
            </a:solidFill>
            <a:latin typeface="Montserrat"/>
            <a:ea typeface="Montserrat"/>
            <a:cs typeface="Montserrat"/>
            <a:sym typeface="Montserrat"/>
          </a:endParaRPr>
        </a:p>
      </xdr:txBody>
    </xdr:sp>
    <xdr:clientData fLocksWithSheet="0"/>
  </xdr:oneCellAnchor>
  <xdr:oneCellAnchor>
    <xdr:from>
      <xdr:col>11</xdr:col>
      <xdr:colOff>333375</xdr:colOff>
      <xdr:row>18</xdr:row>
      <xdr:rowOff>28575</xdr:rowOff>
    </xdr:from>
    <xdr:ext cx="2066925" cy="465931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9048750" y="4029075"/>
          <a:ext cx="2066925" cy="465931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ctr" rtl="0">
            <a:lnSpc>
              <a:spcPct val="120000"/>
            </a:lnSpc>
            <a:spcBef>
              <a:spcPts val="0"/>
            </a:spcBef>
            <a:spcAft>
              <a:spcPts val="0"/>
            </a:spcAft>
            <a:buNone/>
          </a:pPr>
          <a:endParaRPr sz="1500" b="1">
            <a:solidFill>
              <a:srgbClr val="482588"/>
            </a:solidFill>
            <a:highlight>
              <a:srgbClr val="FFFFFF"/>
            </a:highlight>
            <a:latin typeface="Montserrat"/>
            <a:ea typeface="Montserrat"/>
            <a:cs typeface="Montserrat"/>
            <a:sym typeface="Montserrat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42875" cy="952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C415B"/>
  </sheetPr>
  <dimension ref="A1:Z1000"/>
  <sheetViews>
    <sheetView showGridLines="0" workbookViewId="0">
      <pane ySplit="1" topLeftCell="A2" activePane="bottomLeft" state="frozen"/>
      <selection pane="bottomLeft" activeCell="A2" sqref="A2:N24"/>
    </sheetView>
  </sheetViews>
  <sheetFormatPr defaultColWidth="12.5703125" defaultRowHeight="15.75" customHeight="1" x14ac:dyDescent="0.2"/>
  <cols>
    <col min="1" max="1" width="2.42578125" customWidth="1"/>
    <col min="2" max="2" width="28.7109375" customWidth="1"/>
    <col min="3" max="14" width="7.5703125" customWidth="1"/>
    <col min="15" max="15" width="3.42578125" customWidth="1"/>
    <col min="16" max="20" width="6.42578125" customWidth="1"/>
    <col min="21" max="26" width="7.5703125" customWidth="1"/>
  </cols>
  <sheetData>
    <row r="1" spans="1:26" ht="73.5" customHeight="1" x14ac:dyDescent="0.2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1"/>
      <c r="P1" s="1"/>
      <c r="Q1" s="2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">
      <c r="A2" s="52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4"/>
      <c r="P2" s="54"/>
      <c r="Q2" s="53"/>
      <c r="R2" s="53"/>
      <c r="S2" s="53"/>
      <c r="T2" s="53"/>
      <c r="U2" s="4"/>
      <c r="V2" s="4"/>
      <c r="W2" s="4"/>
      <c r="X2" s="4"/>
      <c r="Y2" s="4"/>
      <c r="Z2" s="4"/>
    </row>
    <row r="3" spans="1:26" ht="14.25" customHeight="1" x14ac:dyDescent="0.3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4"/>
      <c r="P3" s="53"/>
      <c r="Q3" s="53"/>
      <c r="R3" s="53"/>
      <c r="S3" s="53"/>
      <c r="T3" s="53"/>
      <c r="U3" s="4"/>
      <c r="V3" s="4"/>
      <c r="W3" s="4"/>
      <c r="X3" s="4"/>
      <c r="Y3" s="4"/>
      <c r="Z3" s="4"/>
    </row>
    <row r="4" spans="1:26" ht="14.25" customHeight="1" x14ac:dyDescent="0.3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4"/>
      <c r="P4" s="53"/>
      <c r="Q4" s="53"/>
      <c r="R4" s="53"/>
      <c r="S4" s="53"/>
      <c r="T4" s="53"/>
      <c r="U4" s="4"/>
      <c r="V4" s="4"/>
      <c r="W4" s="4"/>
      <c r="X4" s="4"/>
      <c r="Y4" s="4"/>
      <c r="Z4" s="4"/>
    </row>
    <row r="5" spans="1:26" ht="14.25" customHeight="1" x14ac:dyDescent="0.3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4"/>
      <c r="P5" s="53"/>
      <c r="Q5" s="53"/>
      <c r="R5" s="53"/>
      <c r="S5" s="53"/>
      <c r="T5" s="53"/>
      <c r="U5" s="4"/>
      <c r="V5" s="4"/>
      <c r="W5" s="4"/>
      <c r="X5" s="4"/>
      <c r="Y5" s="4"/>
      <c r="Z5" s="4"/>
    </row>
    <row r="6" spans="1:26" ht="14.25" customHeight="1" x14ac:dyDescent="0.3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4"/>
      <c r="P6" s="53"/>
      <c r="Q6" s="53"/>
      <c r="R6" s="53"/>
      <c r="S6" s="53"/>
      <c r="T6" s="53"/>
      <c r="U6" s="4"/>
      <c r="V6" s="4"/>
      <c r="W6" s="4"/>
      <c r="X6" s="4"/>
      <c r="Y6" s="4"/>
      <c r="Z6" s="4"/>
    </row>
    <row r="7" spans="1:26" ht="14.25" customHeight="1" x14ac:dyDescent="0.3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4"/>
      <c r="P7" s="53"/>
      <c r="Q7" s="53"/>
      <c r="R7" s="53"/>
      <c r="S7" s="53"/>
      <c r="T7" s="53"/>
      <c r="U7" s="4"/>
      <c r="V7" s="4"/>
      <c r="W7" s="4"/>
      <c r="X7" s="4"/>
      <c r="Y7" s="4"/>
      <c r="Z7" s="4"/>
    </row>
    <row r="8" spans="1:26" ht="14.25" customHeight="1" x14ac:dyDescent="0.3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4"/>
      <c r="P8" s="53"/>
      <c r="Q8" s="53"/>
      <c r="R8" s="53"/>
      <c r="S8" s="53"/>
      <c r="T8" s="53"/>
      <c r="U8" s="4"/>
      <c r="V8" s="4"/>
      <c r="W8" s="4"/>
      <c r="X8" s="4"/>
      <c r="Y8" s="4"/>
      <c r="Z8" s="4"/>
    </row>
    <row r="9" spans="1:26" ht="14.25" customHeight="1" x14ac:dyDescent="0.3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4"/>
      <c r="P9" s="53"/>
      <c r="Q9" s="53"/>
      <c r="R9" s="53"/>
      <c r="S9" s="53"/>
      <c r="T9" s="53"/>
      <c r="U9" s="4"/>
      <c r="V9" s="4"/>
      <c r="W9" s="4"/>
      <c r="X9" s="4"/>
      <c r="Y9" s="4"/>
      <c r="Z9" s="4"/>
    </row>
    <row r="10" spans="1:26" ht="14.25" customHeight="1" x14ac:dyDescent="0.3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4"/>
      <c r="P10" s="53"/>
      <c r="Q10" s="53"/>
      <c r="R10" s="53"/>
      <c r="S10" s="53"/>
      <c r="T10" s="53"/>
      <c r="U10" s="4"/>
      <c r="V10" s="4"/>
      <c r="W10" s="4"/>
      <c r="X10" s="4"/>
      <c r="Y10" s="4"/>
      <c r="Z10" s="4"/>
    </row>
    <row r="11" spans="1:26" ht="14.25" customHeight="1" x14ac:dyDescent="0.3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4"/>
      <c r="P11" s="53"/>
      <c r="Q11" s="53"/>
      <c r="R11" s="53"/>
      <c r="S11" s="53"/>
      <c r="T11" s="53"/>
      <c r="U11" s="4"/>
      <c r="V11" s="4"/>
      <c r="W11" s="4"/>
      <c r="X11" s="4"/>
      <c r="Y11" s="4"/>
      <c r="Z11" s="4"/>
    </row>
    <row r="12" spans="1:26" ht="14.25" customHeight="1" x14ac:dyDescent="0.3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4"/>
      <c r="P12" s="53"/>
      <c r="Q12" s="53"/>
      <c r="R12" s="53"/>
      <c r="S12" s="53"/>
      <c r="T12" s="53"/>
      <c r="U12" s="4"/>
      <c r="V12" s="4"/>
      <c r="W12" s="4"/>
      <c r="X12" s="4"/>
      <c r="Y12" s="4"/>
      <c r="Z12" s="4"/>
    </row>
    <row r="13" spans="1:26" ht="14.25" customHeight="1" x14ac:dyDescent="0.3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4"/>
      <c r="P13" s="53"/>
      <c r="Q13" s="53"/>
      <c r="R13" s="53"/>
      <c r="S13" s="53"/>
      <c r="T13" s="53"/>
      <c r="U13" s="4"/>
      <c r="V13" s="4"/>
      <c r="W13" s="4"/>
      <c r="X13" s="4"/>
      <c r="Y13" s="4"/>
      <c r="Z13" s="4"/>
    </row>
    <row r="14" spans="1:26" ht="14.25" customHeight="1" x14ac:dyDescent="0.3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4"/>
      <c r="P14" s="4"/>
      <c r="Q14" s="37"/>
      <c r="T14" s="4"/>
      <c r="U14" s="4"/>
      <c r="V14" s="4"/>
      <c r="W14" s="4"/>
      <c r="X14" s="4"/>
      <c r="Y14" s="4"/>
      <c r="Z14" s="4"/>
    </row>
    <row r="15" spans="1:26" ht="14.25" customHeight="1" x14ac:dyDescent="0.3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5.5" customHeight="1" x14ac:dyDescent="0.3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 x14ac:dyDescent="0.3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 x14ac:dyDescent="0.3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x14ac:dyDescent="0.3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 x14ac:dyDescent="0.3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25" customHeight="1" x14ac:dyDescent="0.3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 x14ac:dyDescent="0.3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customHeight="1" x14ac:dyDescent="0.3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customHeight="1" x14ac:dyDescent="0.3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 x14ac:dyDescent="0.3">
      <c r="A26" s="4"/>
      <c r="B26" s="4"/>
      <c r="C26" s="6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 x14ac:dyDescent="0.3">
      <c r="A27" s="4"/>
      <c r="B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customHeight="1" x14ac:dyDescent="0.3">
      <c r="A28" s="4"/>
      <c r="B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2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25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25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35">
      <c r="A221" s="4"/>
      <c r="B221" s="7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35">
      <c r="A222" s="4"/>
      <c r="B222" s="7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 x14ac:dyDescent="0.35">
      <c r="A223" s="4"/>
      <c r="B223" s="7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 x14ac:dyDescent="0.35">
      <c r="A224" s="4"/>
      <c r="B224" s="7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 x14ac:dyDescent="0.35">
      <c r="A225" s="4"/>
      <c r="B225" s="7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 x14ac:dyDescent="0.35">
      <c r="A226" s="4"/>
      <c r="B226" s="7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 x14ac:dyDescent="0.35">
      <c r="A227" s="4"/>
      <c r="B227" s="7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 x14ac:dyDescent="0.35">
      <c r="A228" s="4"/>
      <c r="B228" s="7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 x14ac:dyDescent="0.35">
      <c r="A229" s="4"/>
      <c r="B229" s="7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 x14ac:dyDescent="0.35">
      <c r="A230" s="4"/>
      <c r="B230" s="7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35">
      <c r="A231" s="4"/>
      <c r="B231" s="7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35">
      <c r="A232" s="4"/>
      <c r="B232" s="7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35">
      <c r="A233" s="4"/>
      <c r="B233" s="7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 x14ac:dyDescent="0.35">
      <c r="A234" s="4"/>
      <c r="B234" s="7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 x14ac:dyDescent="0.35">
      <c r="A235" s="4"/>
      <c r="B235" s="7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35">
      <c r="A236" s="4"/>
      <c r="B236" s="7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35">
      <c r="A237" s="4"/>
      <c r="B237" s="7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35">
      <c r="A238" s="4"/>
      <c r="B238" s="7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35">
      <c r="A239" s="4"/>
      <c r="B239" s="7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35">
      <c r="A240" s="4"/>
      <c r="B240" s="7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 x14ac:dyDescent="0.35">
      <c r="A241" s="4"/>
      <c r="B241" s="7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 x14ac:dyDescent="0.35">
      <c r="A242" s="4"/>
      <c r="B242" s="7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35">
      <c r="A243" s="4"/>
      <c r="B243" s="7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35">
      <c r="A244" s="4"/>
      <c r="B244" s="7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35">
      <c r="A245" s="4"/>
      <c r="B245" s="7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35">
      <c r="A246" s="4"/>
      <c r="B246" s="7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35">
      <c r="A247" s="4"/>
      <c r="B247" s="7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 x14ac:dyDescent="0.35">
      <c r="A248" s="4"/>
      <c r="B248" s="7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 x14ac:dyDescent="0.35">
      <c r="A249" s="4"/>
      <c r="B249" s="7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35">
      <c r="A250" s="4"/>
      <c r="B250" s="7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35">
      <c r="A251" s="4"/>
      <c r="B251" s="7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35">
      <c r="A252" s="4"/>
      <c r="B252" s="7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35">
      <c r="A253" s="4"/>
      <c r="B253" s="7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35">
      <c r="A254" s="4"/>
      <c r="B254" s="7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35">
      <c r="A255" s="4"/>
      <c r="B255" s="7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 x14ac:dyDescent="0.35">
      <c r="A256" s="4"/>
      <c r="B256" s="7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 x14ac:dyDescent="0.35">
      <c r="A257" s="4"/>
      <c r="B257" s="7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 x14ac:dyDescent="0.35">
      <c r="A258" s="4"/>
      <c r="B258" s="7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 x14ac:dyDescent="0.35">
      <c r="A259" s="4"/>
      <c r="B259" s="7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 x14ac:dyDescent="0.35">
      <c r="A260" s="4"/>
      <c r="B260" s="7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 x14ac:dyDescent="0.35">
      <c r="A261" s="4"/>
      <c r="B261" s="7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 x14ac:dyDescent="0.35">
      <c r="A262" s="4"/>
      <c r="B262" s="7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 x14ac:dyDescent="0.35">
      <c r="A263" s="4"/>
      <c r="B263" s="7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35">
      <c r="A264" s="4"/>
      <c r="B264" s="7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 x14ac:dyDescent="0.35">
      <c r="A265" s="4"/>
      <c r="B265" s="7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35">
      <c r="A266" s="4"/>
      <c r="B266" s="7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35">
      <c r="A267" s="4"/>
      <c r="B267" s="7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35">
      <c r="A268" s="4"/>
      <c r="B268" s="7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35">
      <c r="A269" s="4"/>
      <c r="B269" s="7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35">
      <c r="A270" s="4"/>
      <c r="B270" s="7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 x14ac:dyDescent="0.35">
      <c r="A271" s="4"/>
      <c r="B271" s="7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 x14ac:dyDescent="0.35">
      <c r="A272" s="4"/>
      <c r="B272" s="7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35">
      <c r="A273" s="4"/>
      <c r="B273" s="7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35">
      <c r="A274" s="4"/>
      <c r="B274" s="7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35">
      <c r="A275" s="4"/>
      <c r="B275" s="7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35">
      <c r="A276" s="4"/>
      <c r="B276" s="7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35">
      <c r="A277" s="4"/>
      <c r="B277" s="7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 x14ac:dyDescent="0.35">
      <c r="A278" s="4"/>
      <c r="B278" s="7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 x14ac:dyDescent="0.35">
      <c r="A279" s="4"/>
      <c r="B279" s="7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35">
      <c r="A280" s="4"/>
      <c r="B280" s="7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35">
      <c r="A281" s="4"/>
      <c r="B281" s="7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35">
      <c r="A282" s="4"/>
      <c r="B282" s="7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35">
      <c r="A283" s="4"/>
      <c r="B283" s="7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35">
      <c r="A284" s="4"/>
      <c r="B284" s="7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 x14ac:dyDescent="0.35">
      <c r="A285" s="4"/>
      <c r="B285" s="7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 x14ac:dyDescent="0.35">
      <c r="A286" s="4"/>
      <c r="B286" s="7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 x14ac:dyDescent="0.35">
      <c r="A287" s="4"/>
      <c r="B287" s="7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35">
      <c r="A288" s="4"/>
      <c r="B288" s="7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35">
      <c r="A289" s="4"/>
      <c r="B289" s="7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35">
      <c r="A290" s="4"/>
      <c r="B290" s="7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 x14ac:dyDescent="0.35">
      <c r="A291" s="4"/>
      <c r="B291" s="7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 x14ac:dyDescent="0.35">
      <c r="A292" s="4"/>
      <c r="B292" s="7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 x14ac:dyDescent="0.35">
      <c r="A293" s="4"/>
      <c r="B293" s="7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 x14ac:dyDescent="0.35">
      <c r="A294" s="4"/>
      <c r="B294" s="7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35">
      <c r="A295" s="4"/>
      <c r="B295" s="7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35">
      <c r="A296" s="4"/>
      <c r="B296" s="7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35">
      <c r="A297" s="4"/>
      <c r="B297" s="7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35">
      <c r="A298" s="4"/>
      <c r="B298" s="7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35">
      <c r="A299" s="4"/>
      <c r="B299" s="7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35">
      <c r="A300" s="4"/>
      <c r="B300" s="7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35">
      <c r="A301" s="4"/>
      <c r="B301" s="7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35">
      <c r="A302" s="4"/>
      <c r="B302" s="7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35">
      <c r="A303" s="4"/>
      <c r="B303" s="7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35">
      <c r="A304" s="4"/>
      <c r="B304" s="7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35">
      <c r="A305" s="4"/>
      <c r="B305" s="7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35">
      <c r="A306" s="4"/>
      <c r="B306" s="7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35">
      <c r="A307" s="4"/>
      <c r="B307" s="7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35">
      <c r="A308" s="4"/>
      <c r="B308" s="7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35">
      <c r="A309" s="4"/>
      <c r="B309" s="7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35">
      <c r="A310" s="4"/>
      <c r="B310" s="7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35">
      <c r="A311" s="4"/>
      <c r="B311" s="7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35">
      <c r="A312" s="4"/>
      <c r="B312" s="7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35">
      <c r="A313" s="4"/>
      <c r="B313" s="7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35">
      <c r="A314" s="4"/>
      <c r="B314" s="7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35">
      <c r="A315" s="4"/>
      <c r="B315" s="7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35">
      <c r="A316" s="4"/>
      <c r="B316" s="7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35">
      <c r="A317" s="4"/>
      <c r="B317" s="7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35">
      <c r="A318" s="4"/>
      <c r="B318" s="7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35">
      <c r="A319" s="4"/>
      <c r="B319" s="7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35">
      <c r="A320" s="4"/>
      <c r="B320" s="7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35">
      <c r="A321" s="4"/>
      <c r="B321" s="7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35">
      <c r="A322" s="4"/>
      <c r="B322" s="7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35">
      <c r="A323" s="4"/>
      <c r="B323" s="7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35">
      <c r="A324" s="4"/>
      <c r="B324" s="7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35">
      <c r="A325" s="4"/>
      <c r="B325" s="7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35">
      <c r="A326" s="4"/>
      <c r="B326" s="7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35">
      <c r="A327" s="4"/>
      <c r="B327" s="7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35">
      <c r="A328" s="4"/>
      <c r="B328" s="7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35">
      <c r="A329" s="4"/>
      <c r="B329" s="7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35">
      <c r="A330" s="4"/>
      <c r="B330" s="7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35">
      <c r="A331" s="4"/>
      <c r="B331" s="7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35">
      <c r="A332" s="4"/>
      <c r="B332" s="7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35">
      <c r="A333" s="4"/>
      <c r="B333" s="7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35">
      <c r="A334" s="4"/>
      <c r="B334" s="7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35">
      <c r="A335" s="4"/>
      <c r="B335" s="7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35">
      <c r="A336" s="4"/>
      <c r="B336" s="7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35">
      <c r="A337" s="4"/>
      <c r="B337" s="7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35">
      <c r="A338" s="4"/>
      <c r="B338" s="7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35">
      <c r="A339" s="4"/>
      <c r="B339" s="7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35">
      <c r="A340" s="4"/>
      <c r="B340" s="7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35">
      <c r="A341" s="4"/>
      <c r="B341" s="7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35">
      <c r="A342" s="4"/>
      <c r="B342" s="7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35">
      <c r="A343" s="4"/>
      <c r="B343" s="7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35">
      <c r="A344" s="4"/>
      <c r="B344" s="7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35">
      <c r="A345" s="4"/>
      <c r="B345" s="7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35">
      <c r="A346" s="4"/>
      <c r="B346" s="7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35">
      <c r="A347" s="4"/>
      <c r="B347" s="7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35">
      <c r="A348" s="4"/>
      <c r="B348" s="7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35">
      <c r="A349" s="4"/>
      <c r="B349" s="7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35">
      <c r="A350" s="4"/>
      <c r="B350" s="7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35">
      <c r="A351" s="4"/>
      <c r="B351" s="7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35">
      <c r="A352" s="4"/>
      <c r="B352" s="7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35">
      <c r="A353" s="4"/>
      <c r="B353" s="7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35">
      <c r="A354" s="4"/>
      <c r="B354" s="7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35">
      <c r="A355" s="4"/>
      <c r="B355" s="7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35">
      <c r="A356" s="4"/>
      <c r="B356" s="7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35">
      <c r="A357" s="4"/>
      <c r="B357" s="7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35">
      <c r="A358" s="4"/>
      <c r="B358" s="7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35">
      <c r="A359" s="4"/>
      <c r="B359" s="7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35">
      <c r="A360" s="4"/>
      <c r="B360" s="7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35">
      <c r="A361" s="4"/>
      <c r="B361" s="7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35">
      <c r="A362" s="4"/>
      <c r="B362" s="7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35">
      <c r="A363" s="4"/>
      <c r="B363" s="7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35">
      <c r="A364" s="4"/>
      <c r="B364" s="7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35">
      <c r="A365" s="4"/>
      <c r="B365" s="7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35">
      <c r="A366" s="4"/>
      <c r="B366" s="7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35">
      <c r="A367" s="4"/>
      <c r="B367" s="7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35">
      <c r="A368" s="4"/>
      <c r="B368" s="7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35">
      <c r="A369" s="4"/>
      <c r="B369" s="7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35">
      <c r="A370" s="4"/>
      <c r="B370" s="7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35">
      <c r="A371" s="4"/>
      <c r="B371" s="7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35">
      <c r="A372" s="4"/>
      <c r="B372" s="7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35">
      <c r="A373" s="4"/>
      <c r="B373" s="7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35">
      <c r="A374" s="4"/>
      <c r="B374" s="7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35">
      <c r="A375" s="4"/>
      <c r="B375" s="7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35">
      <c r="A376" s="4"/>
      <c r="B376" s="7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35">
      <c r="A377" s="4"/>
      <c r="B377" s="7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35">
      <c r="A378" s="4"/>
      <c r="B378" s="7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35">
      <c r="A379" s="4"/>
      <c r="B379" s="7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35">
      <c r="A380" s="4"/>
      <c r="B380" s="7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35">
      <c r="A381" s="4"/>
      <c r="B381" s="7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35">
      <c r="A382" s="4"/>
      <c r="B382" s="7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35">
      <c r="A383" s="4"/>
      <c r="B383" s="7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35">
      <c r="A384" s="4"/>
      <c r="B384" s="7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35">
      <c r="A385" s="4"/>
      <c r="B385" s="7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35">
      <c r="A386" s="4"/>
      <c r="B386" s="7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35">
      <c r="A387" s="4"/>
      <c r="B387" s="7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35">
      <c r="A388" s="4"/>
      <c r="B388" s="7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35">
      <c r="A389" s="4"/>
      <c r="B389" s="7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35">
      <c r="A390" s="4"/>
      <c r="B390" s="7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35">
      <c r="A391" s="4"/>
      <c r="B391" s="7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35">
      <c r="A392" s="4"/>
      <c r="B392" s="7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35">
      <c r="A393" s="4"/>
      <c r="B393" s="7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35">
      <c r="A394" s="4"/>
      <c r="B394" s="7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35">
      <c r="A395" s="4"/>
      <c r="B395" s="7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35">
      <c r="A396" s="4"/>
      <c r="B396" s="7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35">
      <c r="A397" s="4"/>
      <c r="B397" s="7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35">
      <c r="A398" s="4"/>
      <c r="B398" s="7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35">
      <c r="A399" s="4"/>
      <c r="B399" s="7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35">
      <c r="A400" s="4"/>
      <c r="B400" s="7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35">
      <c r="A401" s="4"/>
      <c r="B401" s="7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35">
      <c r="A402" s="4"/>
      <c r="B402" s="7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35">
      <c r="A403" s="4"/>
      <c r="B403" s="7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35">
      <c r="A404" s="4"/>
      <c r="B404" s="7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35">
      <c r="A405" s="4"/>
      <c r="B405" s="7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35">
      <c r="A406" s="4"/>
      <c r="B406" s="7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35">
      <c r="A407" s="4"/>
      <c r="B407" s="7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35">
      <c r="A408" s="4"/>
      <c r="B408" s="7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35">
      <c r="A409" s="4"/>
      <c r="B409" s="7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35">
      <c r="A410" s="4"/>
      <c r="B410" s="7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35">
      <c r="A411" s="4"/>
      <c r="B411" s="7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35">
      <c r="A412" s="4"/>
      <c r="B412" s="7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35">
      <c r="A413" s="4"/>
      <c r="B413" s="7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35">
      <c r="A414" s="4"/>
      <c r="B414" s="7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35">
      <c r="A415" s="4"/>
      <c r="B415" s="7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35">
      <c r="A416" s="4"/>
      <c r="B416" s="7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35">
      <c r="A417" s="4"/>
      <c r="B417" s="7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35">
      <c r="A418" s="4"/>
      <c r="B418" s="7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35">
      <c r="A419" s="4"/>
      <c r="B419" s="7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35">
      <c r="A420" s="4"/>
      <c r="B420" s="7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35">
      <c r="A421" s="4"/>
      <c r="B421" s="7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35">
      <c r="A422" s="4"/>
      <c r="B422" s="7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35">
      <c r="A423" s="4"/>
      <c r="B423" s="7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35">
      <c r="A424" s="4"/>
      <c r="B424" s="7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35">
      <c r="A425" s="4"/>
      <c r="B425" s="7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35">
      <c r="A426" s="4"/>
      <c r="B426" s="7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35">
      <c r="A427" s="4"/>
      <c r="B427" s="7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35">
      <c r="A428" s="4"/>
      <c r="B428" s="7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35">
      <c r="A429" s="4"/>
      <c r="B429" s="7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35">
      <c r="A430" s="4"/>
      <c r="B430" s="7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35">
      <c r="A431" s="4"/>
      <c r="B431" s="7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35">
      <c r="A432" s="4"/>
      <c r="B432" s="7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35">
      <c r="A433" s="4"/>
      <c r="B433" s="7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35">
      <c r="A434" s="4"/>
      <c r="B434" s="7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35">
      <c r="A435" s="4"/>
      <c r="B435" s="7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35">
      <c r="A436" s="4"/>
      <c r="B436" s="7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35">
      <c r="A437" s="4"/>
      <c r="B437" s="7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35">
      <c r="A438" s="4"/>
      <c r="B438" s="7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35">
      <c r="A439" s="4"/>
      <c r="B439" s="7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35">
      <c r="A440" s="4"/>
      <c r="B440" s="7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35">
      <c r="A441" s="4"/>
      <c r="B441" s="7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35">
      <c r="A442" s="4"/>
      <c r="B442" s="7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35">
      <c r="A443" s="4"/>
      <c r="B443" s="7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35">
      <c r="A444" s="4"/>
      <c r="B444" s="7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35">
      <c r="A445" s="4"/>
      <c r="B445" s="7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35">
      <c r="A446" s="4"/>
      <c r="B446" s="7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35">
      <c r="A447" s="4"/>
      <c r="B447" s="7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35">
      <c r="A448" s="4"/>
      <c r="B448" s="7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35">
      <c r="A449" s="4"/>
      <c r="B449" s="7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35">
      <c r="A450" s="4"/>
      <c r="B450" s="7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35">
      <c r="A451" s="4"/>
      <c r="B451" s="7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35">
      <c r="A452" s="4"/>
      <c r="B452" s="7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35">
      <c r="A453" s="4"/>
      <c r="B453" s="7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35">
      <c r="A454" s="4"/>
      <c r="B454" s="7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35">
      <c r="A455" s="4"/>
      <c r="B455" s="7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35">
      <c r="A456" s="4"/>
      <c r="B456" s="7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35">
      <c r="A457" s="4"/>
      <c r="B457" s="7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35">
      <c r="A458" s="4"/>
      <c r="B458" s="7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35">
      <c r="A459" s="4"/>
      <c r="B459" s="7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35">
      <c r="A460" s="4"/>
      <c r="B460" s="7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35">
      <c r="A461" s="4"/>
      <c r="B461" s="7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35">
      <c r="A462" s="4"/>
      <c r="B462" s="7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35">
      <c r="A463" s="4"/>
      <c r="B463" s="7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35">
      <c r="A464" s="4"/>
      <c r="B464" s="7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35">
      <c r="A465" s="4"/>
      <c r="B465" s="7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35">
      <c r="A466" s="4"/>
      <c r="B466" s="7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35">
      <c r="A467" s="4"/>
      <c r="B467" s="7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35">
      <c r="A468" s="4"/>
      <c r="B468" s="7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35">
      <c r="A469" s="4"/>
      <c r="B469" s="7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35">
      <c r="A470" s="4"/>
      <c r="B470" s="7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35">
      <c r="A471" s="4"/>
      <c r="B471" s="7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35">
      <c r="A472" s="4"/>
      <c r="B472" s="7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35">
      <c r="A473" s="4"/>
      <c r="B473" s="7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35">
      <c r="A474" s="4"/>
      <c r="B474" s="7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35">
      <c r="A475" s="4"/>
      <c r="B475" s="7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35">
      <c r="A476" s="4"/>
      <c r="B476" s="7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35">
      <c r="A477" s="4"/>
      <c r="B477" s="7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35">
      <c r="A478" s="4"/>
      <c r="B478" s="7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35">
      <c r="A479" s="4"/>
      <c r="B479" s="7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35">
      <c r="A480" s="4"/>
      <c r="B480" s="7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35">
      <c r="A481" s="4"/>
      <c r="B481" s="7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35">
      <c r="A482" s="4"/>
      <c r="B482" s="7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35">
      <c r="A483" s="4"/>
      <c r="B483" s="7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35">
      <c r="A484" s="4"/>
      <c r="B484" s="7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35">
      <c r="A485" s="4"/>
      <c r="B485" s="7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35">
      <c r="A486" s="4"/>
      <c r="B486" s="7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35">
      <c r="A487" s="4"/>
      <c r="B487" s="7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35">
      <c r="A488" s="4"/>
      <c r="B488" s="7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35">
      <c r="A489" s="4"/>
      <c r="B489" s="7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35">
      <c r="A490" s="4"/>
      <c r="B490" s="7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35">
      <c r="A491" s="4"/>
      <c r="B491" s="7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35">
      <c r="A492" s="4"/>
      <c r="B492" s="7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35">
      <c r="A493" s="4"/>
      <c r="B493" s="7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35">
      <c r="A494" s="4"/>
      <c r="B494" s="7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35">
      <c r="A495" s="4"/>
      <c r="B495" s="7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35">
      <c r="A496" s="4"/>
      <c r="B496" s="7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35">
      <c r="A497" s="4"/>
      <c r="B497" s="7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35">
      <c r="A498" s="4"/>
      <c r="B498" s="7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35">
      <c r="A499" s="4"/>
      <c r="B499" s="7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35">
      <c r="A500" s="4"/>
      <c r="B500" s="7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35">
      <c r="A501" s="4"/>
      <c r="B501" s="7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35">
      <c r="A502" s="4"/>
      <c r="B502" s="7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35">
      <c r="A503" s="4"/>
      <c r="B503" s="7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35">
      <c r="A504" s="4"/>
      <c r="B504" s="7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35">
      <c r="A505" s="4"/>
      <c r="B505" s="7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35">
      <c r="A506" s="4"/>
      <c r="B506" s="7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35">
      <c r="A507" s="4"/>
      <c r="B507" s="7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35">
      <c r="A508" s="4"/>
      <c r="B508" s="7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35">
      <c r="A509" s="4"/>
      <c r="B509" s="7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35">
      <c r="A510" s="4"/>
      <c r="B510" s="7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35">
      <c r="A511" s="4"/>
      <c r="B511" s="7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35">
      <c r="A512" s="4"/>
      <c r="B512" s="7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35">
      <c r="A513" s="4"/>
      <c r="B513" s="7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35">
      <c r="A514" s="4"/>
      <c r="B514" s="7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35">
      <c r="A515" s="4"/>
      <c r="B515" s="7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35">
      <c r="A516" s="4"/>
      <c r="B516" s="7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35">
      <c r="A517" s="4"/>
      <c r="B517" s="7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35">
      <c r="A518" s="4"/>
      <c r="B518" s="7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35">
      <c r="A519" s="4"/>
      <c r="B519" s="7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35">
      <c r="A520" s="4"/>
      <c r="B520" s="7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35">
      <c r="A521" s="4"/>
      <c r="B521" s="7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35">
      <c r="A522" s="4"/>
      <c r="B522" s="7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35">
      <c r="A523" s="4"/>
      <c r="B523" s="7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35">
      <c r="A524" s="4"/>
      <c r="B524" s="7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35">
      <c r="A525" s="4"/>
      <c r="B525" s="7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35">
      <c r="A526" s="4"/>
      <c r="B526" s="7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35">
      <c r="A527" s="4"/>
      <c r="B527" s="7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35">
      <c r="A528" s="4"/>
      <c r="B528" s="7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35">
      <c r="A529" s="4"/>
      <c r="B529" s="7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35">
      <c r="A530" s="4"/>
      <c r="B530" s="7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35">
      <c r="A531" s="4"/>
      <c r="B531" s="7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35">
      <c r="A532" s="4"/>
      <c r="B532" s="7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35">
      <c r="A533" s="4"/>
      <c r="B533" s="7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35">
      <c r="A534" s="4"/>
      <c r="B534" s="7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35">
      <c r="A535" s="4"/>
      <c r="B535" s="7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35">
      <c r="A536" s="4"/>
      <c r="B536" s="7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35">
      <c r="A537" s="4"/>
      <c r="B537" s="7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35">
      <c r="A538" s="4"/>
      <c r="B538" s="7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35">
      <c r="A539" s="4"/>
      <c r="B539" s="7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35">
      <c r="A540" s="4"/>
      <c r="B540" s="7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35">
      <c r="A541" s="4"/>
      <c r="B541" s="7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35">
      <c r="A542" s="4"/>
      <c r="B542" s="7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35">
      <c r="A543" s="4"/>
      <c r="B543" s="7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35">
      <c r="A544" s="4"/>
      <c r="B544" s="7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35">
      <c r="A545" s="4"/>
      <c r="B545" s="7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35">
      <c r="A546" s="4"/>
      <c r="B546" s="7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35">
      <c r="A547" s="4"/>
      <c r="B547" s="7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35">
      <c r="A548" s="4"/>
      <c r="B548" s="7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35">
      <c r="A549" s="4"/>
      <c r="B549" s="7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35">
      <c r="A550" s="4"/>
      <c r="B550" s="7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35">
      <c r="A551" s="4"/>
      <c r="B551" s="7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35">
      <c r="A552" s="4"/>
      <c r="B552" s="7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35">
      <c r="A553" s="4"/>
      <c r="B553" s="7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35">
      <c r="A554" s="4"/>
      <c r="B554" s="7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35">
      <c r="A555" s="4"/>
      <c r="B555" s="7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35">
      <c r="A556" s="4"/>
      <c r="B556" s="7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35">
      <c r="A557" s="4"/>
      <c r="B557" s="7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35">
      <c r="A558" s="4"/>
      <c r="B558" s="7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35">
      <c r="A559" s="4"/>
      <c r="B559" s="7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35">
      <c r="A560" s="4"/>
      <c r="B560" s="7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35">
      <c r="A561" s="4"/>
      <c r="B561" s="7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35">
      <c r="A562" s="4"/>
      <c r="B562" s="7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35">
      <c r="A563" s="4"/>
      <c r="B563" s="7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35">
      <c r="A564" s="4"/>
      <c r="B564" s="7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35">
      <c r="A565" s="4"/>
      <c r="B565" s="7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35">
      <c r="A566" s="4"/>
      <c r="B566" s="7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35">
      <c r="A567" s="4"/>
      <c r="B567" s="7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35">
      <c r="A568" s="4"/>
      <c r="B568" s="7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35">
      <c r="A569" s="4"/>
      <c r="B569" s="7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35">
      <c r="A570" s="4"/>
      <c r="B570" s="7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35">
      <c r="A571" s="4"/>
      <c r="B571" s="7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35">
      <c r="A572" s="4"/>
      <c r="B572" s="7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35">
      <c r="A573" s="4"/>
      <c r="B573" s="7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35">
      <c r="A574" s="4"/>
      <c r="B574" s="7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35">
      <c r="A575" s="4"/>
      <c r="B575" s="7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35">
      <c r="A576" s="4"/>
      <c r="B576" s="7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35">
      <c r="A577" s="4"/>
      <c r="B577" s="7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35">
      <c r="A578" s="4"/>
      <c r="B578" s="7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35">
      <c r="A579" s="4"/>
      <c r="B579" s="7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35">
      <c r="A580" s="4"/>
      <c r="B580" s="7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35">
      <c r="A581" s="4"/>
      <c r="B581" s="7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35">
      <c r="A582" s="4"/>
      <c r="B582" s="7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35">
      <c r="A583" s="4"/>
      <c r="B583" s="7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35">
      <c r="A584" s="4"/>
      <c r="B584" s="7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35">
      <c r="A585" s="4"/>
      <c r="B585" s="7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35">
      <c r="A586" s="4"/>
      <c r="B586" s="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35">
      <c r="A587" s="4"/>
      <c r="B587" s="7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35">
      <c r="A588" s="4"/>
      <c r="B588" s="7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35">
      <c r="A589" s="4"/>
      <c r="B589" s="7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35">
      <c r="A590" s="4"/>
      <c r="B590" s="7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35">
      <c r="A591" s="4"/>
      <c r="B591" s="7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35">
      <c r="A592" s="4"/>
      <c r="B592" s="7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35">
      <c r="A593" s="4"/>
      <c r="B593" s="7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35">
      <c r="A594" s="4"/>
      <c r="B594" s="7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 x14ac:dyDescent="0.35">
      <c r="A595" s="4"/>
      <c r="B595" s="7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 x14ac:dyDescent="0.35">
      <c r="A596" s="4"/>
      <c r="B596" s="7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 x14ac:dyDescent="0.35">
      <c r="A597" s="4"/>
      <c r="B597" s="7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 x14ac:dyDescent="0.35">
      <c r="A598" s="4"/>
      <c r="B598" s="7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 x14ac:dyDescent="0.35">
      <c r="A599" s="4"/>
      <c r="B599" s="7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 x14ac:dyDescent="0.35">
      <c r="A600" s="4"/>
      <c r="B600" s="7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 x14ac:dyDescent="0.35">
      <c r="A601" s="4"/>
      <c r="B601" s="7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 x14ac:dyDescent="0.35">
      <c r="A602" s="4"/>
      <c r="B602" s="7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 x14ac:dyDescent="0.35">
      <c r="A603" s="4"/>
      <c r="B603" s="7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 x14ac:dyDescent="0.35">
      <c r="A604" s="4"/>
      <c r="B604" s="7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 x14ac:dyDescent="0.35">
      <c r="A605" s="4"/>
      <c r="B605" s="7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 x14ac:dyDescent="0.35">
      <c r="A606" s="4"/>
      <c r="B606" s="7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 x14ac:dyDescent="0.35">
      <c r="A607" s="4"/>
      <c r="B607" s="7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 x14ac:dyDescent="0.35">
      <c r="A608" s="4"/>
      <c r="B608" s="7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 x14ac:dyDescent="0.35">
      <c r="A609" s="4"/>
      <c r="B609" s="7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 x14ac:dyDescent="0.35">
      <c r="A610" s="4"/>
      <c r="B610" s="7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 x14ac:dyDescent="0.35">
      <c r="A611" s="4"/>
      <c r="B611" s="7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 x14ac:dyDescent="0.35">
      <c r="A612" s="4"/>
      <c r="B612" s="7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 x14ac:dyDescent="0.35">
      <c r="A613" s="4"/>
      <c r="B613" s="7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 x14ac:dyDescent="0.35">
      <c r="A614" s="4"/>
      <c r="B614" s="7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 x14ac:dyDescent="0.35">
      <c r="A615" s="4"/>
      <c r="B615" s="7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 x14ac:dyDescent="0.35">
      <c r="A616" s="4"/>
      <c r="B616" s="7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 x14ac:dyDescent="0.35">
      <c r="A617" s="4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 x14ac:dyDescent="0.35">
      <c r="A618" s="4"/>
      <c r="B618" s="7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 x14ac:dyDescent="0.35">
      <c r="A619" s="4"/>
      <c r="B619" s="7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 x14ac:dyDescent="0.35">
      <c r="A620" s="4"/>
      <c r="B620" s="7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 x14ac:dyDescent="0.35">
      <c r="A621" s="4"/>
      <c r="B621" s="7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 x14ac:dyDescent="0.35">
      <c r="A622" s="4"/>
      <c r="B622" s="7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 x14ac:dyDescent="0.35">
      <c r="A623" s="4"/>
      <c r="B623" s="7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 x14ac:dyDescent="0.35">
      <c r="A624" s="4"/>
      <c r="B624" s="7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 x14ac:dyDescent="0.35">
      <c r="A625" s="4"/>
      <c r="B625" s="7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 x14ac:dyDescent="0.35">
      <c r="A626" s="4"/>
      <c r="B626" s="7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 x14ac:dyDescent="0.35">
      <c r="A627" s="4"/>
      <c r="B627" s="7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 x14ac:dyDescent="0.35">
      <c r="A628" s="4"/>
      <c r="B628" s="7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 x14ac:dyDescent="0.35">
      <c r="A629" s="4"/>
      <c r="B629" s="7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 x14ac:dyDescent="0.35">
      <c r="A630" s="4"/>
      <c r="B630" s="7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 x14ac:dyDescent="0.35">
      <c r="A631" s="4"/>
      <c r="B631" s="7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 x14ac:dyDescent="0.35">
      <c r="A632" s="4"/>
      <c r="B632" s="7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 x14ac:dyDescent="0.35">
      <c r="A633" s="4"/>
      <c r="B633" s="7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 x14ac:dyDescent="0.35">
      <c r="A634" s="4"/>
      <c r="B634" s="7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 x14ac:dyDescent="0.35">
      <c r="A635" s="4"/>
      <c r="B635" s="7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 x14ac:dyDescent="0.35">
      <c r="A636" s="4"/>
      <c r="B636" s="7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 x14ac:dyDescent="0.35">
      <c r="A637" s="4"/>
      <c r="B637" s="7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 x14ac:dyDescent="0.35">
      <c r="A638" s="4"/>
      <c r="B638" s="7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 x14ac:dyDescent="0.35">
      <c r="A639" s="4"/>
      <c r="B639" s="7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 x14ac:dyDescent="0.35">
      <c r="A640" s="4"/>
      <c r="B640" s="7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 x14ac:dyDescent="0.35">
      <c r="A641" s="4"/>
      <c r="B641" s="7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 x14ac:dyDescent="0.35">
      <c r="A642" s="4"/>
      <c r="B642" s="7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 x14ac:dyDescent="0.35">
      <c r="A643" s="4"/>
      <c r="B643" s="7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 x14ac:dyDescent="0.35">
      <c r="A644" s="4"/>
      <c r="B644" s="7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 x14ac:dyDescent="0.35">
      <c r="A645" s="4"/>
      <c r="B645" s="7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 x14ac:dyDescent="0.35">
      <c r="A646" s="4"/>
      <c r="B646" s="7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 x14ac:dyDescent="0.35">
      <c r="A647" s="4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 x14ac:dyDescent="0.35">
      <c r="A648" s="4"/>
      <c r="B648" s="7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 x14ac:dyDescent="0.35">
      <c r="A649" s="4"/>
      <c r="B649" s="7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 x14ac:dyDescent="0.35">
      <c r="A650" s="4"/>
      <c r="B650" s="7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 x14ac:dyDescent="0.35">
      <c r="A651" s="4"/>
      <c r="B651" s="7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 x14ac:dyDescent="0.35">
      <c r="A652" s="4"/>
      <c r="B652" s="7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 x14ac:dyDescent="0.35">
      <c r="A653" s="4"/>
      <c r="B653" s="7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 x14ac:dyDescent="0.35">
      <c r="A654" s="4"/>
      <c r="B654" s="7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 x14ac:dyDescent="0.35">
      <c r="A655" s="4"/>
      <c r="B655" s="7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 x14ac:dyDescent="0.35">
      <c r="A656" s="4"/>
      <c r="B656" s="7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 x14ac:dyDescent="0.35">
      <c r="A657" s="4"/>
      <c r="B657" s="7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 x14ac:dyDescent="0.35">
      <c r="A658" s="4"/>
      <c r="B658" s="7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 x14ac:dyDescent="0.35">
      <c r="A659" s="4"/>
      <c r="B659" s="7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 x14ac:dyDescent="0.35">
      <c r="A660" s="4"/>
      <c r="B660" s="7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 x14ac:dyDescent="0.35">
      <c r="A661" s="4"/>
      <c r="B661" s="7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 x14ac:dyDescent="0.35">
      <c r="A662" s="4"/>
      <c r="B662" s="7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 x14ac:dyDescent="0.35">
      <c r="A663" s="4"/>
      <c r="B663" s="7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 x14ac:dyDescent="0.35">
      <c r="A664" s="4"/>
      <c r="B664" s="7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 x14ac:dyDescent="0.35">
      <c r="A665" s="4"/>
      <c r="B665" s="7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 x14ac:dyDescent="0.35">
      <c r="A666" s="4"/>
      <c r="B666" s="7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35">
      <c r="A667" s="4"/>
      <c r="B667" s="7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 x14ac:dyDescent="0.35">
      <c r="A668" s="4"/>
      <c r="B668" s="7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 x14ac:dyDescent="0.35">
      <c r="A669" s="4"/>
      <c r="B669" s="7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 x14ac:dyDescent="0.35">
      <c r="A670" s="4"/>
      <c r="B670" s="7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 x14ac:dyDescent="0.35">
      <c r="A671" s="4"/>
      <c r="B671" s="7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 x14ac:dyDescent="0.35">
      <c r="A672" s="4"/>
      <c r="B672" s="7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 x14ac:dyDescent="0.35">
      <c r="A673" s="4"/>
      <c r="B673" s="7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 x14ac:dyDescent="0.35">
      <c r="A674" s="4"/>
      <c r="B674" s="7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 x14ac:dyDescent="0.35">
      <c r="A675" s="4"/>
      <c r="B675" s="7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 x14ac:dyDescent="0.35">
      <c r="A676" s="4"/>
      <c r="B676" s="7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 x14ac:dyDescent="0.35">
      <c r="A677" s="4"/>
      <c r="B677" s="7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 x14ac:dyDescent="0.35">
      <c r="A678" s="4"/>
      <c r="B678" s="7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 x14ac:dyDescent="0.35">
      <c r="A679" s="4"/>
      <c r="B679" s="7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 x14ac:dyDescent="0.35">
      <c r="A680" s="4"/>
      <c r="B680" s="7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 x14ac:dyDescent="0.35">
      <c r="A681" s="4"/>
      <c r="B681" s="7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 x14ac:dyDescent="0.35">
      <c r="A682" s="4"/>
      <c r="B682" s="7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 x14ac:dyDescent="0.35">
      <c r="A683" s="4"/>
      <c r="B683" s="7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35">
      <c r="A684" s="4"/>
      <c r="B684" s="7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 x14ac:dyDescent="0.35">
      <c r="A685" s="4"/>
      <c r="B685" s="7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 x14ac:dyDescent="0.35">
      <c r="A686" s="4"/>
      <c r="B686" s="7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35">
      <c r="A687" s="4"/>
      <c r="B687" s="7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 x14ac:dyDescent="0.35">
      <c r="A688" s="4"/>
      <c r="B688" s="7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 x14ac:dyDescent="0.35">
      <c r="A689" s="4"/>
      <c r="B689" s="7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 x14ac:dyDescent="0.35">
      <c r="A690" s="4"/>
      <c r="B690" s="7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 x14ac:dyDescent="0.35">
      <c r="A691" s="4"/>
      <c r="B691" s="7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 x14ac:dyDescent="0.35">
      <c r="A692" s="4"/>
      <c r="B692" s="7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 x14ac:dyDescent="0.35">
      <c r="A693" s="4"/>
      <c r="B693" s="7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 x14ac:dyDescent="0.35">
      <c r="A694" s="4"/>
      <c r="B694" s="7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 x14ac:dyDescent="0.35">
      <c r="A695" s="4"/>
      <c r="B695" s="7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 x14ac:dyDescent="0.35">
      <c r="A696" s="4"/>
      <c r="B696" s="7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 x14ac:dyDescent="0.35">
      <c r="A697" s="4"/>
      <c r="B697" s="7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 x14ac:dyDescent="0.35">
      <c r="A698" s="4"/>
      <c r="B698" s="7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 x14ac:dyDescent="0.35">
      <c r="A699" s="4"/>
      <c r="B699" s="7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 x14ac:dyDescent="0.35">
      <c r="A700" s="4"/>
      <c r="B700" s="7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 x14ac:dyDescent="0.35">
      <c r="A701" s="4"/>
      <c r="B701" s="7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 x14ac:dyDescent="0.35">
      <c r="A702" s="4"/>
      <c r="B702" s="7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 x14ac:dyDescent="0.35">
      <c r="A703" s="4"/>
      <c r="B703" s="7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 x14ac:dyDescent="0.35">
      <c r="A704" s="4"/>
      <c r="B704" s="7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 x14ac:dyDescent="0.35">
      <c r="A705" s="4"/>
      <c r="B705" s="7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 x14ac:dyDescent="0.35">
      <c r="A706" s="4"/>
      <c r="B706" s="7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 x14ac:dyDescent="0.35">
      <c r="A707" s="4"/>
      <c r="B707" s="7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 x14ac:dyDescent="0.35">
      <c r="A708" s="4"/>
      <c r="B708" s="7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 x14ac:dyDescent="0.35">
      <c r="A709" s="4"/>
      <c r="B709" s="7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 x14ac:dyDescent="0.35">
      <c r="A710" s="4"/>
      <c r="B710" s="7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 x14ac:dyDescent="0.35">
      <c r="A711" s="4"/>
      <c r="B711" s="7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 x14ac:dyDescent="0.35">
      <c r="A712" s="4"/>
      <c r="B712" s="7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 x14ac:dyDescent="0.35">
      <c r="A713" s="4"/>
      <c r="B713" s="7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 x14ac:dyDescent="0.35">
      <c r="A714" s="4"/>
      <c r="B714" s="7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 x14ac:dyDescent="0.35">
      <c r="A715" s="4"/>
      <c r="B715" s="7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 x14ac:dyDescent="0.35">
      <c r="A716" s="4"/>
      <c r="B716" s="7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 x14ac:dyDescent="0.35">
      <c r="A717" s="4"/>
      <c r="B717" s="7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 x14ac:dyDescent="0.35">
      <c r="A718" s="4"/>
      <c r="B718" s="7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 x14ac:dyDescent="0.35">
      <c r="A719" s="4"/>
      <c r="B719" s="7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 x14ac:dyDescent="0.35">
      <c r="A720" s="4"/>
      <c r="B720" s="7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 x14ac:dyDescent="0.35">
      <c r="A721" s="4"/>
      <c r="B721" s="7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 x14ac:dyDescent="0.35">
      <c r="A722" s="4"/>
      <c r="B722" s="7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 x14ac:dyDescent="0.35">
      <c r="A723" s="4"/>
      <c r="B723" s="7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 x14ac:dyDescent="0.35">
      <c r="A724" s="4"/>
      <c r="B724" s="7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 x14ac:dyDescent="0.35">
      <c r="A725" s="4"/>
      <c r="B725" s="7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 x14ac:dyDescent="0.35">
      <c r="A726" s="4"/>
      <c r="B726" s="7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 x14ac:dyDescent="0.35">
      <c r="A727" s="4"/>
      <c r="B727" s="7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 x14ac:dyDescent="0.35">
      <c r="A728" s="4"/>
      <c r="B728" s="7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 x14ac:dyDescent="0.35">
      <c r="A729" s="4"/>
      <c r="B729" s="7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 x14ac:dyDescent="0.35">
      <c r="A730" s="4"/>
      <c r="B730" s="7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 x14ac:dyDescent="0.35">
      <c r="A731" s="4"/>
      <c r="B731" s="7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 x14ac:dyDescent="0.35">
      <c r="A732" s="4"/>
      <c r="B732" s="7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 x14ac:dyDescent="0.35">
      <c r="A733" s="4"/>
      <c r="B733" s="7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 x14ac:dyDescent="0.35">
      <c r="A734" s="4"/>
      <c r="B734" s="7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 x14ac:dyDescent="0.35">
      <c r="A735" s="4"/>
      <c r="B735" s="7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 x14ac:dyDescent="0.35">
      <c r="A736" s="4"/>
      <c r="B736" s="7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 x14ac:dyDescent="0.35">
      <c r="A737" s="4"/>
      <c r="B737" s="7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 x14ac:dyDescent="0.35">
      <c r="A738" s="4"/>
      <c r="B738" s="7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 x14ac:dyDescent="0.35">
      <c r="A739" s="4"/>
      <c r="B739" s="7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 x14ac:dyDescent="0.35">
      <c r="A740" s="4"/>
      <c r="B740" s="7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 x14ac:dyDescent="0.35">
      <c r="A741" s="4"/>
      <c r="B741" s="7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 x14ac:dyDescent="0.35">
      <c r="A742" s="4"/>
      <c r="B742" s="7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 x14ac:dyDescent="0.35">
      <c r="A743" s="4"/>
      <c r="B743" s="7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 x14ac:dyDescent="0.35">
      <c r="A744" s="4"/>
      <c r="B744" s="7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 x14ac:dyDescent="0.35">
      <c r="A745" s="4"/>
      <c r="B745" s="7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 x14ac:dyDescent="0.35">
      <c r="A746" s="4"/>
      <c r="B746" s="7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 x14ac:dyDescent="0.35">
      <c r="A747" s="4"/>
      <c r="B747" s="7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 x14ac:dyDescent="0.35">
      <c r="A748" s="4"/>
      <c r="B748" s="7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 x14ac:dyDescent="0.35">
      <c r="A749" s="4"/>
      <c r="B749" s="7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 x14ac:dyDescent="0.35">
      <c r="A750" s="4"/>
      <c r="B750" s="7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 x14ac:dyDescent="0.35">
      <c r="A751" s="4"/>
      <c r="B751" s="7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 x14ac:dyDescent="0.35">
      <c r="A752" s="4"/>
      <c r="B752" s="7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 x14ac:dyDescent="0.35">
      <c r="A753" s="4"/>
      <c r="B753" s="7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 x14ac:dyDescent="0.35">
      <c r="A754" s="4"/>
      <c r="B754" s="7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 x14ac:dyDescent="0.35">
      <c r="A755" s="4"/>
      <c r="B755" s="7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 x14ac:dyDescent="0.35">
      <c r="A756" s="4"/>
      <c r="B756" s="7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 x14ac:dyDescent="0.35">
      <c r="A757" s="4"/>
      <c r="B757" s="7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 x14ac:dyDescent="0.35">
      <c r="A758" s="4"/>
      <c r="B758" s="7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 x14ac:dyDescent="0.35">
      <c r="A759" s="4"/>
      <c r="B759" s="7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 x14ac:dyDescent="0.35">
      <c r="A760" s="4"/>
      <c r="B760" s="7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 x14ac:dyDescent="0.35">
      <c r="A761" s="4"/>
      <c r="B761" s="7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 x14ac:dyDescent="0.35">
      <c r="A762" s="4"/>
      <c r="B762" s="7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 x14ac:dyDescent="0.35">
      <c r="A763" s="4"/>
      <c r="B763" s="7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 x14ac:dyDescent="0.35">
      <c r="A764" s="4"/>
      <c r="B764" s="7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 x14ac:dyDescent="0.35">
      <c r="A765" s="4"/>
      <c r="B765" s="7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 x14ac:dyDescent="0.35">
      <c r="A766" s="4"/>
      <c r="B766" s="7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 x14ac:dyDescent="0.35">
      <c r="A767" s="4"/>
      <c r="B767" s="7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 x14ac:dyDescent="0.35">
      <c r="A768" s="4"/>
      <c r="B768" s="7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 x14ac:dyDescent="0.35">
      <c r="A769" s="4"/>
      <c r="B769" s="7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 x14ac:dyDescent="0.35">
      <c r="A770" s="4"/>
      <c r="B770" s="7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 x14ac:dyDescent="0.35">
      <c r="A771" s="4"/>
      <c r="B771" s="7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 x14ac:dyDescent="0.35">
      <c r="A772" s="4"/>
      <c r="B772" s="7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 x14ac:dyDescent="0.35">
      <c r="A773" s="4"/>
      <c r="B773" s="7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 x14ac:dyDescent="0.35">
      <c r="A774" s="4"/>
      <c r="B774" s="7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 x14ac:dyDescent="0.35">
      <c r="A775" s="4"/>
      <c r="B775" s="7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 x14ac:dyDescent="0.35">
      <c r="A776" s="4"/>
      <c r="B776" s="7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 x14ac:dyDescent="0.35">
      <c r="A777" s="4"/>
      <c r="B777" s="7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 x14ac:dyDescent="0.35">
      <c r="A778" s="4"/>
      <c r="B778" s="7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 x14ac:dyDescent="0.35">
      <c r="A779" s="4"/>
      <c r="B779" s="7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 x14ac:dyDescent="0.35">
      <c r="A780" s="4"/>
      <c r="B780" s="7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 x14ac:dyDescent="0.35">
      <c r="A781" s="4"/>
      <c r="B781" s="7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 x14ac:dyDescent="0.35">
      <c r="A782" s="4"/>
      <c r="B782" s="7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 x14ac:dyDescent="0.35">
      <c r="A783" s="4"/>
      <c r="B783" s="7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 x14ac:dyDescent="0.35">
      <c r="A784" s="4"/>
      <c r="B784" s="7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 x14ac:dyDescent="0.35">
      <c r="A785" s="4"/>
      <c r="B785" s="7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 x14ac:dyDescent="0.35">
      <c r="A786" s="4"/>
      <c r="B786" s="7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 x14ac:dyDescent="0.35">
      <c r="A787" s="4"/>
      <c r="B787" s="7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 x14ac:dyDescent="0.35">
      <c r="A788" s="4"/>
      <c r="B788" s="7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 x14ac:dyDescent="0.35">
      <c r="A789" s="4"/>
      <c r="B789" s="7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 x14ac:dyDescent="0.35">
      <c r="A790" s="4"/>
      <c r="B790" s="7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 x14ac:dyDescent="0.35">
      <c r="A791" s="4"/>
      <c r="B791" s="7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 x14ac:dyDescent="0.35">
      <c r="A792" s="4"/>
      <c r="B792" s="7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 x14ac:dyDescent="0.35">
      <c r="A793" s="4"/>
      <c r="B793" s="7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 x14ac:dyDescent="0.35">
      <c r="A794" s="4"/>
      <c r="B794" s="7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 x14ac:dyDescent="0.35">
      <c r="A795" s="4"/>
      <c r="B795" s="7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 x14ac:dyDescent="0.35">
      <c r="A796" s="4"/>
      <c r="B796" s="7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 x14ac:dyDescent="0.35">
      <c r="A797" s="4"/>
      <c r="B797" s="7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 x14ac:dyDescent="0.35">
      <c r="A798" s="4"/>
      <c r="B798" s="7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 x14ac:dyDescent="0.35">
      <c r="A799" s="4"/>
      <c r="B799" s="7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 x14ac:dyDescent="0.35">
      <c r="A800" s="4"/>
      <c r="B800" s="7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 x14ac:dyDescent="0.35">
      <c r="A801" s="4"/>
      <c r="B801" s="7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 x14ac:dyDescent="0.35">
      <c r="A802" s="4"/>
      <c r="B802" s="7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 x14ac:dyDescent="0.35">
      <c r="A803" s="4"/>
      <c r="B803" s="7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 x14ac:dyDescent="0.35">
      <c r="A804" s="4"/>
      <c r="B804" s="7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 x14ac:dyDescent="0.35">
      <c r="A805" s="4"/>
      <c r="B805" s="7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 x14ac:dyDescent="0.35">
      <c r="A806" s="4"/>
      <c r="B806" s="7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 x14ac:dyDescent="0.35">
      <c r="A807" s="4"/>
      <c r="B807" s="7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 x14ac:dyDescent="0.35">
      <c r="A808" s="4"/>
      <c r="B808" s="7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 x14ac:dyDescent="0.35">
      <c r="A809" s="4"/>
      <c r="B809" s="7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 x14ac:dyDescent="0.35">
      <c r="A810" s="4"/>
      <c r="B810" s="7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 x14ac:dyDescent="0.35">
      <c r="A811" s="4"/>
      <c r="B811" s="7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 x14ac:dyDescent="0.35">
      <c r="A812" s="4"/>
      <c r="B812" s="7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 x14ac:dyDescent="0.35">
      <c r="A813" s="4"/>
      <c r="B813" s="7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 x14ac:dyDescent="0.35">
      <c r="A814" s="4"/>
      <c r="B814" s="7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 x14ac:dyDescent="0.35">
      <c r="A815" s="4"/>
      <c r="B815" s="7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 x14ac:dyDescent="0.35">
      <c r="A816" s="4"/>
      <c r="B816" s="7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 x14ac:dyDescent="0.35">
      <c r="A817" s="4"/>
      <c r="B817" s="7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 x14ac:dyDescent="0.35">
      <c r="A818" s="4"/>
      <c r="B818" s="7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 x14ac:dyDescent="0.35">
      <c r="A819" s="4"/>
      <c r="B819" s="7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 x14ac:dyDescent="0.35">
      <c r="A820" s="4"/>
      <c r="B820" s="7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 x14ac:dyDescent="0.35">
      <c r="A821" s="4"/>
      <c r="B821" s="7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 x14ac:dyDescent="0.35">
      <c r="A822" s="4"/>
      <c r="B822" s="7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 x14ac:dyDescent="0.35">
      <c r="A823" s="4"/>
      <c r="B823" s="7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 x14ac:dyDescent="0.35">
      <c r="A824" s="4"/>
      <c r="B824" s="7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 x14ac:dyDescent="0.35">
      <c r="A825" s="4"/>
      <c r="B825" s="7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 x14ac:dyDescent="0.35">
      <c r="A826" s="4"/>
      <c r="B826" s="7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 x14ac:dyDescent="0.35">
      <c r="A827" s="4"/>
      <c r="B827" s="7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 x14ac:dyDescent="0.35">
      <c r="A828" s="4"/>
      <c r="B828" s="7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 x14ac:dyDescent="0.35">
      <c r="A829" s="4"/>
      <c r="B829" s="7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 x14ac:dyDescent="0.35">
      <c r="A830" s="4"/>
      <c r="B830" s="7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 x14ac:dyDescent="0.35">
      <c r="A831" s="4"/>
      <c r="B831" s="7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 x14ac:dyDescent="0.35">
      <c r="A832" s="4"/>
      <c r="B832" s="7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 x14ac:dyDescent="0.35">
      <c r="A833" s="4"/>
      <c r="B833" s="7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 x14ac:dyDescent="0.35">
      <c r="A834" s="4"/>
      <c r="B834" s="7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 x14ac:dyDescent="0.35">
      <c r="A835" s="4"/>
      <c r="B835" s="7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 x14ac:dyDescent="0.35">
      <c r="A836" s="4"/>
      <c r="B836" s="7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 x14ac:dyDescent="0.35">
      <c r="A837" s="4"/>
      <c r="B837" s="7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 x14ac:dyDescent="0.35">
      <c r="A838" s="4"/>
      <c r="B838" s="7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 x14ac:dyDescent="0.35">
      <c r="A839" s="4"/>
      <c r="B839" s="7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 x14ac:dyDescent="0.35">
      <c r="A840" s="4"/>
      <c r="B840" s="7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 x14ac:dyDescent="0.35">
      <c r="A841" s="4"/>
      <c r="B841" s="7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 x14ac:dyDescent="0.35">
      <c r="A842" s="4"/>
      <c r="B842" s="7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 x14ac:dyDescent="0.35">
      <c r="A843" s="4"/>
      <c r="B843" s="7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 x14ac:dyDescent="0.35">
      <c r="A844" s="4"/>
      <c r="B844" s="7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 x14ac:dyDescent="0.35">
      <c r="A845" s="4"/>
      <c r="B845" s="7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 x14ac:dyDescent="0.35">
      <c r="A846" s="4"/>
      <c r="B846" s="7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 x14ac:dyDescent="0.35">
      <c r="A847" s="4"/>
      <c r="B847" s="7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 x14ac:dyDescent="0.35">
      <c r="A848" s="4"/>
      <c r="B848" s="7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 x14ac:dyDescent="0.35">
      <c r="A849" s="4"/>
      <c r="B849" s="7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 x14ac:dyDescent="0.35">
      <c r="A850" s="4"/>
      <c r="B850" s="7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35">
      <c r="A851" s="4"/>
      <c r="B851" s="7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 x14ac:dyDescent="0.35">
      <c r="A852" s="4"/>
      <c r="B852" s="7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 x14ac:dyDescent="0.35">
      <c r="A853" s="4"/>
      <c r="B853" s="7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 x14ac:dyDescent="0.35">
      <c r="A854" s="4"/>
      <c r="B854" s="7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 x14ac:dyDescent="0.35">
      <c r="A855" s="4"/>
      <c r="B855" s="7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 x14ac:dyDescent="0.35">
      <c r="A856" s="4"/>
      <c r="B856" s="7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 x14ac:dyDescent="0.35">
      <c r="A857" s="4"/>
      <c r="B857" s="7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 x14ac:dyDescent="0.35">
      <c r="A858" s="4"/>
      <c r="B858" s="7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 x14ac:dyDescent="0.35">
      <c r="A859" s="4"/>
      <c r="B859" s="7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 x14ac:dyDescent="0.35">
      <c r="A860" s="4"/>
      <c r="B860" s="7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 x14ac:dyDescent="0.35">
      <c r="A861" s="4"/>
      <c r="B861" s="7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 x14ac:dyDescent="0.35">
      <c r="A862" s="4"/>
      <c r="B862" s="7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 x14ac:dyDescent="0.35">
      <c r="A863" s="4"/>
      <c r="B863" s="7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 x14ac:dyDescent="0.35">
      <c r="A864" s="4"/>
      <c r="B864" s="7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 x14ac:dyDescent="0.35">
      <c r="A865" s="4"/>
      <c r="B865" s="7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 x14ac:dyDescent="0.35">
      <c r="A866" s="4"/>
      <c r="B866" s="7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 x14ac:dyDescent="0.35">
      <c r="A867" s="4"/>
      <c r="B867" s="7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 x14ac:dyDescent="0.35">
      <c r="A868" s="4"/>
      <c r="B868" s="7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 x14ac:dyDescent="0.35">
      <c r="A869" s="4"/>
      <c r="B869" s="7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 x14ac:dyDescent="0.35">
      <c r="A870" s="4"/>
      <c r="B870" s="7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 x14ac:dyDescent="0.35">
      <c r="A871" s="4"/>
      <c r="B871" s="7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 x14ac:dyDescent="0.35">
      <c r="A872" s="4"/>
      <c r="B872" s="7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 x14ac:dyDescent="0.35">
      <c r="A873" s="4"/>
      <c r="B873" s="7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 x14ac:dyDescent="0.35">
      <c r="A874" s="4"/>
      <c r="B874" s="7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 x14ac:dyDescent="0.35">
      <c r="A875" s="4"/>
      <c r="B875" s="7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 x14ac:dyDescent="0.35">
      <c r="A876" s="4"/>
      <c r="B876" s="7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 x14ac:dyDescent="0.35">
      <c r="A877" s="4"/>
      <c r="B877" s="7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 x14ac:dyDescent="0.35">
      <c r="A878" s="4"/>
      <c r="B878" s="7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 x14ac:dyDescent="0.35">
      <c r="A879" s="4"/>
      <c r="B879" s="7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 x14ac:dyDescent="0.35">
      <c r="A880" s="4"/>
      <c r="B880" s="7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 x14ac:dyDescent="0.35">
      <c r="A881" s="4"/>
      <c r="B881" s="7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 x14ac:dyDescent="0.35">
      <c r="A882" s="4"/>
      <c r="B882" s="7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 x14ac:dyDescent="0.35">
      <c r="A883" s="4"/>
      <c r="B883" s="7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 x14ac:dyDescent="0.35">
      <c r="A884" s="4"/>
      <c r="B884" s="7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 x14ac:dyDescent="0.35">
      <c r="A885" s="4"/>
      <c r="B885" s="7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 x14ac:dyDescent="0.35">
      <c r="A886" s="4"/>
      <c r="B886" s="7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 x14ac:dyDescent="0.35">
      <c r="A887" s="4"/>
      <c r="B887" s="7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 x14ac:dyDescent="0.35">
      <c r="A888" s="4"/>
      <c r="B888" s="7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 x14ac:dyDescent="0.35">
      <c r="A889" s="4"/>
      <c r="B889" s="7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 x14ac:dyDescent="0.35">
      <c r="A890" s="4"/>
      <c r="B890" s="7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 x14ac:dyDescent="0.35">
      <c r="A891" s="4"/>
      <c r="B891" s="7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 x14ac:dyDescent="0.35">
      <c r="A892" s="4"/>
      <c r="B892" s="7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 x14ac:dyDescent="0.35">
      <c r="A893" s="4"/>
      <c r="B893" s="7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 x14ac:dyDescent="0.35">
      <c r="A894" s="4"/>
      <c r="B894" s="7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 x14ac:dyDescent="0.35">
      <c r="A895" s="4"/>
      <c r="B895" s="7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 x14ac:dyDescent="0.35">
      <c r="A896" s="4"/>
      <c r="B896" s="7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 x14ac:dyDescent="0.35">
      <c r="A897" s="4"/>
      <c r="B897" s="7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 x14ac:dyDescent="0.35">
      <c r="A898" s="4"/>
      <c r="B898" s="7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 x14ac:dyDescent="0.35">
      <c r="A899" s="4"/>
      <c r="B899" s="7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 x14ac:dyDescent="0.35">
      <c r="A900" s="4"/>
      <c r="B900" s="7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 x14ac:dyDescent="0.35">
      <c r="A901" s="4"/>
      <c r="B901" s="7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 x14ac:dyDescent="0.35">
      <c r="A902" s="4"/>
      <c r="B902" s="7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 x14ac:dyDescent="0.35">
      <c r="A903" s="4"/>
      <c r="B903" s="7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 x14ac:dyDescent="0.35">
      <c r="A904" s="4"/>
      <c r="B904" s="7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 x14ac:dyDescent="0.35">
      <c r="A905" s="4"/>
      <c r="B905" s="7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 x14ac:dyDescent="0.35">
      <c r="A906" s="4"/>
      <c r="B906" s="7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 x14ac:dyDescent="0.35">
      <c r="A907" s="4"/>
      <c r="B907" s="7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 x14ac:dyDescent="0.35">
      <c r="A908" s="4"/>
      <c r="B908" s="7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 x14ac:dyDescent="0.35">
      <c r="A909" s="4"/>
      <c r="B909" s="7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 x14ac:dyDescent="0.35">
      <c r="A910" s="4"/>
      <c r="B910" s="7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 x14ac:dyDescent="0.35">
      <c r="A911" s="4"/>
      <c r="B911" s="7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 x14ac:dyDescent="0.35">
      <c r="A912" s="4"/>
      <c r="B912" s="7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 x14ac:dyDescent="0.35">
      <c r="A913" s="4"/>
      <c r="B913" s="7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 x14ac:dyDescent="0.35">
      <c r="A914" s="4"/>
      <c r="B914" s="7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 x14ac:dyDescent="0.35">
      <c r="A915" s="4"/>
      <c r="B915" s="7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 x14ac:dyDescent="0.35">
      <c r="A916" s="4"/>
      <c r="B916" s="7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 x14ac:dyDescent="0.35">
      <c r="A917" s="4"/>
      <c r="B917" s="7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 x14ac:dyDescent="0.35">
      <c r="A918" s="4"/>
      <c r="B918" s="7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 x14ac:dyDescent="0.35">
      <c r="A919" s="4"/>
      <c r="B919" s="7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 x14ac:dyDescent="0.35">
      <c r="A920" s="4"/>
      <c r="B920" s="7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 x14ac:dyDescent="0.35">
      <c r="A921" s="4"/>
      <c r="B921" s="7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 x14ac:dyDescent="0.35">
      <c r="A922" s="4"/>
      <c r="B922" s="7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 x14ac:dyDescent="0.35">
      <c r="A923" s="4"/>
      <c r="B923" s="7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 x14ac:dyDescent="0.35">
      <c r="A924" s="4"/>
      <c r="B924" s="7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 x14ac:dyDescent="0.35">
      <c r="A925" s="4"/>
      <c r="B925" s="7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 x14ac:dyDescent="0.35">
      <c r="A926" s="4"/>
      <c r="B926" s="7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 x14ac:dyDescent="0.35">
      <c r="A927" s="4"/>
      <c r="B927" s="7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 x14ac:dyDescent="0.35">
      <c r="A928" s="4"/>
      <c r="B928" s="7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 x14ac:dyDescent="0.35">
      <c r="A929" s="4"/>
      <c r="B929" s="7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 x14ac:dyDescent="0.35">
      <c r="A930" s="4"/>
      <c r="B930" s="7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 x14ac:dyDescent="0.35">
      <c r="A931" s="4"/>
      <c r="B931" s="7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 x14ac:dyDescent="0.35">
      <c r="A932" s="4"/>
      <c r="B932" s="7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 x14ac:dyDescent="0.35">
      <c r="A933" s="4"/>
      <c r="B933" s="7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 x14ac:dyDescent="0.35">
      <c r="A934" s="4"/>
      <c r="B934" s="7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 x14ac:dyDescent="0.35">
      <c r="A935" s="4"/>
      <c r="B935" s="7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 x14ac:dyDescent="0.35">
      <c r="A936" s="4"/>
      <c r="B936" s="7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 x14ac:dyDescent="0.35">
      <c r="A937" s="4"/>
      <c r="B937" s="7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 x14ac:dyDescent="0.35">
      <c r="A938" s="4"/>
      <c r="B938" s="7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 x14ac:dyDescent="0.35">
      <c r="A939" s="4"/>
      <c r="B939" s="7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 x14ac:dyDescent="0.35">
      <c r="A940" s="4"/>
      <c r="B940" s="7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 x14ac:dyDescent="0.35">
      <c r="A941" s="4"/>
      <c r="B941" s="7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 x14ac:dyDescent="0.35">
      <c r="A942" s="4"/>
      <c r="B942" s="7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 x14ac:dyDescent="0.35">
      <c r="A943" s="4"/>
      <c r="B943" s="7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 x14ac:dyDescent="0.35">
      <c r="A944" s="4"/>
      <c r="B944" s="7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 x14ac:dyDescent="0.35">
      <c r="A945" s="4"/>
      <c r="B945" s="7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 x14ac:dyDescent="0.35">
      <c r="A946" s="4"/>
      <c r="B946" s="7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 x14ac:dyDescent="0.35">
      <c r="A947" s="4"/>
      <c r="B947" s="7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 x14ac:dyDescent="0.35">
      <c r="A948" s="4"/>
      <c r="B948" s="7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 x14ac:dyDescent="0.35">
      <c r="A949" s="4"/>
      <c r="B949" s="7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 x14ac:dyDescent="0.35">
      <c r="A950" s="4"/>
      <c r="B950" s="7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 x14ac:dyDescent="0.35">
      <c r="A951" s="4"/>
      <c r="B951" s="7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 x14ac:dyDescent="0.35">
      <c r="A952" s="4"/>
      <c r="B952" s="7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 x14ac:dyDescent="0.35">
      <c r="A953" s="4"/>
      <c r="B953" s="7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 x14ac:dyDescent="0.35">
      <c r="A954" s="4"/>
      <c r="B954" s="7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 x14ac:dyDescent="0.35">
      <c r="A955" s="4"/>
      <c r="B955" s="7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 x14ac:dyDescent="0.35">
      <c r="A956" s="4"/>
      <c r="B956" s="7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 x14ac:dyDescent="0.35">
      <c r="A957" s="4"/>
      <c r="B957" s="7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 x14ac:dyDescent="0.35">
      <c r="A958" s="4"/>
      <c r="B958" s="7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 x14ac:dyDescent="0.35">
      <c r="A959" s="4"/>
      <c r="B959" s="7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 x14ac:dyDescent="0.35">
      <c r="A960" s="4"/>
      <c r="B960" s="7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 x14ac:dyDescent="0.35">
      <c r="A961" s="4"/>
      <c r="B961" s="7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 x14ac:dyDescent="0.35">
      <c r="A962" s="4"/>
      <c r="B962" s="7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 x14ac:dyDescent="0.35">
      <c r="A963" s="4"/>
      <c r="B963" s="7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 x14ac:dyDescent="0.35">
      <c r="A964" s="4"/>
      <c r="B964" s="7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 x14ac:dyDescent="0.35">
      <c r="A965" s="4"/>
      <c r="B965" s="7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 x14ac:dyDescent="0.35">
      <c r="A966" s="4"/>
      <c r="B966" s="7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 x14ac:dyDescent="0.35">
      <c r="A967" s="4"/>
      <c r="B967" s="7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 x14ac:dyDescent="0.35">
      <c r="A968" s="4"/>
      <c r="B968" s="7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 x14ac:dyDescent="0.35">
      <c r="A969" s="4"/>
      <c r="B969" s="7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 x14ac:dyDescent="0.35">
      <c r="A970" s="4"/>
      <c r="B970" s="7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 x14ac:dyDescent="0.35">
      <c r="A971" s="4"/>
      <c r="B971" s="7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 x14ac:dyDescent="0.35">
      <c r="A972" s="4"/>
      <c r="B972" s="7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 x14ac:dyDescent="0.35">
      <c r="A973" s="4"/>
      <c r="B973" s="7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 x14ac:dyDescent="0.35">
      <c r="A974" s="4"/>
      <c r="B974" s="7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 x14ac:dyDescent="0.35">
      <c r="A975" s="4"/>
      <c r="B975" s="7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 x14ac:dyDescent="0.35">
      <c r="A976" s="4"/>
      <c r="B976" s="7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 x14ac:dyDescent="0.35">
      <c r="A977" s="4"/>
      <c r="B977" s="7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 x14ac:dyDescent="0.35">
      <c r="A978" s="4"/>
      <c r="B978" s="7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 x14ac:dyDescent="0.35">
      <c r="A979" s="4"/>
      <c r="B979" s="7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 x14ac:dyDescent="0.35">
      <c r="A980" s="4"/>
      <c r="B980" s="7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 x14ac:dyDescent="0.35">
      <c r="A981" s="4"/>
      <c r="B981" s="7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 x14ac:dyDescent="0.35">
      <c r="A982" s="4"/>
      <c r="B982" s="7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 x14ac:dyDescent="0.35">
      <c r="A983" s="4"/>
      <c r="B983" s="7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 x14ac:dyDescent="0.35">
      <c r="A984" s="4"/>
      <c r="B984" s="7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 x14ac:dyDescent="0.35">
      <c r="A985" s="4"/>
      <c r="B985" s="7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 x14ac:dyDescent="0.35">
      <c r="A986" s="4"/>
      <c r="B986" s="7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 x14ac:dyDescent="0.35">
      <c r="A987" s="4"/>
      <c r="B987" s="7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 x14ac:dyDescent="0.35">
      <c r="A988" s="4"/>
      <c r="B988" s="7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 x14ac:dyDescent="0.35">
      <c r="A989" s="4"/>
      <c r="B989" s="7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 x14ac:dyDescent="0.35">
      <c r="A990" s="4"/>
      <c r="B990" s="7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 x14ac:dyDescent="0.35">
      <c r="A991" s="4"/>
      <c r="B991" s="7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 x14ac:dyDescent="0.35">
      <c r="A992" s="4"/>
      <c r="B992" s="7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 x14ac:dyDescent="0.35">
      <c r="A993" s="4"/>
      <c r="B993" s="7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 x14ac:dyDescent="0.35">
      <c r="A994" s="4"/>
      <c r="B994" s="7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 x14ac:dyDescent="0.35">
      <c r="A995" s="4"/>
      <c r="B995" s="7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 x14ac:dyDescent="0.35">
      <c r="A996" s="4"/>
      <c r="B996" s="7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 x14ac:dyDescent="0.35">
      <c r="A997" s="4"/>
      <c r="B997" s="7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 x14ac:dyDescent="0.35">
      <c r="A998" s="4"/>
      <c r="B998" s="7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 x14ac:dyDescent="0.35">
      <c r="A999" s="4"/>
      <c r="B999" s="7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 x14ac:dyDescent="0.35">
      <c r="A1000" s="4"/>
      <c r="B1000" s="7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sheetProtection algorithmName="SHA-512" hashValue="1MIaskLCdN7VWTcHw6sNhlUVb/Q+V9gDATrYSXu7aT/HpsWHsPBfldTG6kXequzBT9FigKzq7dDwvZxIXEUobA==" saltValue="cuyn25FdUz9jy82oDPJ/3w==" spinCount="100000" sheet="1" objects="1" scenarios="1"/>
  <mergeCells count="3">
    <mergeCell ref="A1:N1"/>
    <mergeCell ref="A2:N24"/>
    <mergeCell ref="P2:T13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C415B"/>
    <outlinePr summaryBelow="0" summaryRight="0"/>
  </sheetPr>
  <dimension ref="A1:Z60"/>
  <sheetViews>
    <sheetView showGridLines="0" tabSelected="1" workbookViewId="0">
      <selection activeCell="B3" sqref="B3:C3"/>
    </sheetView>
  </sheetViews>
  <sheetFormatPr defaultColWidth="12.5703125" defaultRowHeight="15.75" customHeight="1" x14ac:dyDescent="0.2"/>
  <cols>
    <col min="1" max="1" width="2.85546875" customWidth="1"/>
    <col min="2" max="2" width="36.5703125" customWidth="1"/>
    <col min="3" max="3" width="15.28515625" customWidth="1"/>
    <col min="4" max="4" width="1.7109375" customWidth="1"/>
    <col min="5" max="6" width="1.42578125" customWidth="1"/>
    <col min="7" max="7" width="37" customWidth="1"/>
    <col min="8" max="8" width="14.5703125" customWidth="1"/>
    <col min="9" max="9" width="3.42578125" customWidth="1"/>
    <col min="11" max="11" width="4.42578125" customWidth="1"/>
    <col min="12" max="16" width="7.140625" customWidth="1"/>
  </cols>
  <sheetData>
    <row r="1" spans="1:26" ht="52.5" customHeight="1" x14ac:dyDescent="0.2">
      <c r="A1" s="50"/>
      <c r="B1" s="51"/>
      <c r="C1" s="51"/>
      <c r="D1" s="51"/>
      <c r="E1" s="51"/>
      <c r="F1" s="51"/>
      <c r="G1" s="51"/>
      <c r="H1" s="51"/>
      <c r="I1" s="1"/>
      <c r="J1" s="1"/>
      <c r="K1" s="1"/>
      <c r="L1" s="1"/>
      <c r="M1" s="1"/>
      <c r="N1" s="1"/>
      <c r="O1" s="1"/>
      <c r="P1" s="1"/>
      <c r="Q1" s="2"/>
      <c r="R1" s="3"/>
      <c r="S1" s="3"/>
      <c r="T1" s="3"/>
      <c r="U1" s="3"/>
      <c r="V1" s="3"/>
      <c r="W1" s="3"/>
      <c r="X1" s="3"/>
      <c r="Y1" s="3"/>
      <c r="Z1" s="3"/>
    </row>
    <row r="2" spans="1:26" ht="18.75" x14ac:dyDescent="0.2">
      <c r="A2" s="55"/>
      <c r="B2" s="53"/>
      <c r="C2" s="53"/>
      <c r="D2" s="53"/>
      <c r="E2" s="53"/>
      <c r="F2" s="53"/>
      <c r="G2" s="53"/>
      <c r="H2" s="53"/>
      <c r="I2" s="53"/>
      <c r="J2" s="53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8.75" x14ac:dyDescent="0.2">
      <c r="A3" s="8"/>
      <c r="B3" s="56" t="s">
        <v>1</v>
      </c>
      <c r="C3" s="57"/>
      <c r="D3" s="10"/>
      <c r="E3" s="10"/>
      <c r="F3" s="10"/>
      <c r="G3" s="56" t="s">
        <v>2</v>
      </c>
      <c r="H3" s="57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8.75" x14ac:dyDescent="0.2">
      <c r="A4" s="12"/>
      <c r="B4" s="41" t="s">
        <v>3</v>
      </c>
      <c r="C4" s="42" t="s">
        <v>4</v>
      </c>
      <c r="D4" s="13"/>
      <c r="E4" s="13"/>
      <c r="F4" s="13"/>
      <c r="G4" s="41" t="s">
        <v>3</v>
      </c>
      <c r="H4" s="43" t="s">
        <v>4</v>
      </c>
      <c r="I4" s="11"/>
      <c r="J4" s="38"/>
      <c r="K4" s="14"/>
      <c r="L4" s="54"/>
      <c r="M4" s="53"/>
      <c r="N4" s="53"/>
      <c r="O4" s="53"/>
      <c r="P4" s="53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">
      <c r="A5" s="15"/>
      <c r="B5" s="16" t="s">
        <v>5</v>
      </c>
      <c r="C5" s="17">
        <v>0</v>
      </c>
      <c r="D5" s="18"/>
      <c r="E5" s="18"/>
      <c r="F5" s="18"/>
      <c r="G5" s="16" t="s">
        <v>6</v>
      </c>
      <c r="H5" s="17">
        <v>0</v>
      </c>
      <c r="I5" s="11"/>
      <c r="J5" s="11"/>
      <c r="K5" s="19"/>
      <c r="L5" s="53"/>
      <c r="M5" s="53"/>
      <c r="N5" s="53"/>
      <c r="O5" s="53"/>
      <c r="P5" s="53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18.75" x14ac:dyDescent="0.2">
      <c r="A6" s="15"/>
      <c r="B6" s="16" t="s">
        <v>7</v>
      </c>
      <c r="C6" s="17">
        <v>0</v>
      </c>
      <c r="D6" s="18"/>
      <c r="E6" s="18"/>
      <c r="F6" s="18"/>
      <c r="G6" s="16" t="s">
        <v>8</v>
      </c>
      <c r="H6" s="17">
        <v>0</v>
      </c>
      <c r="I6" s="11"/>
      <c r="J6" s="11"/>
      <c r="K6" s="11"/>
      <c r="L6" s="53"/>
      <c r="M6" s="53"/>
      <c r="N6" s="53"/>
      <c r="O6" s="53"/>
      <c r="P6" s="53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8.75" x14ac:dyDescent="0.3">
      <c r="A7" s="15"/>
      <c r="B7" s="20" t="s">
        <v>9</v>
      </c>
      <c r="C7" s="21">
        <v>0</v>
      </c>
      <c r="D7" s="18"/>
      <c r="E7" s="18"/>
      <c r="F7" s="18"/>
      <c r="G7" s="16" t="s">
        <v>10</v>
      </c>
      <c r="H7" s="17">
        <v>0</v>
      </c>
      <c r="I7" s="11"/>
      <c r="J7" s="11"/>
      <c r="K7" s="11"/>
      <c r="L7" s="53"/>
      <c r="M7" s="53"/>
      <c r="N7" s="53"/>
      <c r="O7" s="53"/>
      <c r="P7" s="53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8.75" x14ac:dyDescent="0.3">
      <c r="A8" s="15"/>
      <c r="B8" s="16" t="s">
        <v>11</v>
      </c>
      <c r="C8" s="17">
        <v>0</v>
      </c>
      <c r="D8" s="18"/>
      <c r="E8" s="18"/>
      <c r="F8" s="18"/>
      <c r="G8" s="22" t="s">
        <v>12</v>
      </c>
      <c r="H8" s="17">
        <v>60</v>
      </c>
      <c r="I8" s="11"/>
      <c r="J8" s="11"/>
      <c r="K8" s="11"/>
      <c r="L8" s="53"/>
      <c r="M8" s="53"/>
      <c r="N8" s="53"/>
      <c r="O8" s="53"/>
      <c r="P8" s="53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8.75" x14ac:dyDescent="0.3">
      <c r="A9" s="15"/>
      <c r="B9" s="16" t="s">
        <v>13</v>
      </c>
      <c r="C9" s="17">
        <v>0</v>
      </c>
      <c r="D9" s="18"/>
      <c r="E9" s="18"/>
      <c r="F9" s="18"/>
      <c r="G9" s="22" t="s">
        <v>14</v>
      </c>
      <c r="H9" s="17">
        <v>0</v>
      </c>
      <c r="I9" s="11"/>
      <c r="J9" s="11"/>
      <c r="K9" s="11"/>
      <c r="L9" s="53"/>
      <c r="M9" s="53"/>
      <c r="N9" s="53"/>
      <c r="O9" s="53"/>
      <c r="P9" s="53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8.75" x14ac:dyDescent="0.3">
      <c r="A10" s="15"/>
      <c r="B10" s="16"/>
      <c r="C10" s="17"/>
      <c r="D10" s="18"/>
      <c r="E10" s="18"/>
      <c r="F10" s="18"/>
      <c r="G10" s="22" t="s">
        <v>15</v>
      </c>
      <c r="H10" s="17">
        <v>0</v>
      </c>
      <c r="I10" s="11"/>
      <c r="J10" s="11"/>
      <c r="K10" s="11"/>
      <c r="L10" s="53"/>
      <c r="M10" s="53"/>
      <c r="N10" s="53"/>
      <c r="O10" s="53"/>
      <c r="P10" s="53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8.75" x14ac:dyDescent="0.3">
      <c r="A11" s="15"/>
      <c r="B11" s="16"/>
      <c r="C11" s="17"/>
      <c r="D11" s="18"/>
      <c r="E11" s="18"/>
      <c r="F11" s="18"/>
      <c r="G11" s="22" t="s">
        <v>16</v>
      </c>
      <c r="H11" s="17">
        <v>0</v>
      </c>
      <c r="I11" s="11"/>
      <c r="J11" s="11"/>
      <c r="K11" s="11"/>
      <c r="L11" s="53"/>
      <c r="M11" s="53"/>
      <c r="N11" s="53"/>
      <c r="O11" s="53"/>
      <c r="P11" s="53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8.75" x14ac:dyDescent="0.3">
      <c r="A12" s="15"/>
      <c r="B12" s="16"/>
      <c r="C12" s="17"/>
      <c r="D12" s="18"/>
      <c r="E12" s="18"/>
      <c r="F12" s="18"/>
      <c r="G12" s="22" t="s">
        <v>17</v>
      </c>
      <c r="H12" s="17">
        <v>0</v>
      </c>
      <c r="I12" s="11"/>
      <c r="J12" s="11"/>
      <c r="K12" s="11"/>
      <c r="L12" s="53"/>
      <c r="M12" s="53"/>
      <c r="N12" s="53"/>
      <c r="O12" s="53"/>
      <c r="P12" s="53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8.75" x14ac:dyDescent="0.2">
      <c r="A13" s="15"/>
      <c r="B13" s="16"/>
      <c r="C13" s="17"/>
      <c r="D13" s="18"/>
      <c r="E13" s="18"/>
      <c r="F13" s="18"/>
      <c r="G13" s="16" t="s">
        <v>18</v>
      </c>
      <c r="H13" s="17">
        <v>0</v>
      </c>
      <c r="I13" s="11"/>
      <c r="J13" s="11"/>
      <c r="K13" s="11"/>
      <c r="L13" s="53"/>
      <c r="M13" s="53"/>
      <c r="N13" s="53"/>
      <c r="O13" s="53"/>
      <c r="P13" s="53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8.75" x14ac:dyDescent="0.2">
      <c r="A14" s="15"/>
      <c r="B14" s="16"/>
      <c r="C14" s="23"/>
      <c r="D14" s="18"/>
      <c r="E14" s="18"/>
      <c r="F14" s="18"/>
      <c r="G14" s="16"/>
      <c r="H14" s="17"/>
      <c r="I14" s="11"/>
      <c r="J14" s="11"/>
      <c r="K14" s="11"/>
      <c r="L14" s="53"/>
      <c r="M14" s="53"/>
      <c r="N14" s="53"/>
      <c r="O14" s="53"/>
      <c r="P14" s="53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8.75" x14ac:dyDescent="0.2">
      <c r="A15" s="15"/>
      <c r="B15" s="24"/>
      <c r="C15" s="25"/>
      <c r="D15" s="15"/>
      <c r="E15" s="15"/>
      <c r="F15" s="15"/>
      <c r="G15" s="26"/>
      <c r="H15" s="27"/>
      <c r="I15" s="11"/>
      <c r="J15" s="11"/>
      <c r="K15" s="11"/>
      <c r="L15" s="53"/>
      <c r="M15" s="53"/>
      <c r="N15" s="53"/>
      <c r="O15" s="53"/>
      <c r="P15" s="53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8.75" x14ac:dyDescent="0.35">
      <c r="A16" s="28"/>
      <c r="B16" s="20"/>
      <c r="C16" s="21"/>
      <c r="D16" s="28"/>
      <c r="E16" s="28"/>
      <c r="F16" s="28"/>
      <c r="G16" s="29"/>
      <c r="H16" s="30"/>
      <c r="I16" s="4"/>
      <c r="J16" s="4"/>
      <c r="K16" s="4"/>
      <c r="L16" s="4"/>
      <c r="M16" s="37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8.75" x14ac:dyDescent="0.35">
      <c r="A17" s="28"/>
      <c r="B17" s="29"/>
      <c r="C17" s="30"/>
      <c r="D17" s="28"/>
      <c r="E17" s="28"/>
      <c r="F17" s="28"/>
      <c r="G17" s="29"/>
      <c r="H17" s="30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8.75" x14ac:dyDescent="0.35">
      <c r="A18" s="28"/>
      <c r="B18" s="29"/>
      <c r="C18" s="30"/>
      <c r="D18" s="28"/>
      <c r="E18" s="28"/>
      <c r="F18" s="28"/>
      <c r="G18" s="29"/>
      <c r="H18" s="30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8.75" x14ac:dyDescent="0.35">
      <c r="A19" s="28"/>
      <c r="B19" s="29"/>
      <c r="C19" s="30"/>
      <c r="D19" s="28"/>
      <c r="E19" s="28"/>
      <c r="F19" s="28"/>
      <c r="G19" s="29"/>
      <c r="H19" s="30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.75" x14ac:dyDescent="0.35">
      <c r="A20" s="28"/>
      <c r="B20" s="29"/>
      <c r="C20" s="30"/>
      <c r="D20" s="28"/>
      <c r="E20" s="28"/>
      <c r="F20" s="28"/>
      <c r="G20" s="29"/>
      <c r="H20" s="30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x14ac:dyDescent="0.35">
      <c r="A21" s="28"/>
      <c r="B21" s="29"/>
      <c r="C21" s="30"/>
      <c r="D21" s="28"/>
      <c r="E21" s="28"/>
      <c r="F21" s="28"/>
      <c r="G21" s="29"/>
      <c r="H21" s="30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.75" x14ac:dyDescent="0.35">
      <c r="A22" s="28"/>
      <c r="B22" s="29"/>
      <c r="C22" s="30"/>
      <c r="D22" s="28"/>
      <c r="E22" s="28"/>
      <c r="F22" s="28"/>
      <c r="G22" s="29"/>
      <c r="H22" s="30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8.75" x14ac:dyDescent="0.35">
      <c r="A23" s="28"/>
      <c r="B23" s="29"/>
      <c r="C23" s="30"/>
      <c r="D23" s="28"/>
      <c r="E23" s="28"/>
      <c r="F23" s="28"/>
      <c r="G23" s="29"/>
      <c r="H23" s="30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8.75" x14ac:dyDescent="0.35">
      <c r="A24" s="28"/>
      <c r="B24" s="29"/>
      <c r="C24" s="30"/>
      <c r="D24" s="28"/>
      <c r="E24" s="28"/>
      <c r="F24" s="28"/>
      <c r="G24" s="29"/>
      <c r="H24" s="30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8.75" x14ac:dyDescent="0.35">
      <c r="A25" s="28"/>
      <c r="B25" s="29"/>
      <c r="C25" s="30"/>
      <c r="D25" s="28"/>
      <c r="E25" s="28"/>
      <c r="F25" s="28"/>
      <c r="G25" s="29"/>
      <c r="H25" s="30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8.75" x14ac:dyDescent="0.35">
      <c r="A26" s="28"/>
      <c r="B26" s="29"/>
      <c r="C26" s="30"/>
      <c r="D26" s="28"/>
      <c r="E26" s="28"/>
      <c r="F26" s="28"/>
      <c r="G26" s="29"/>
      <c r="H26" s="30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8.75" x14ac:dyDescent="0.35">
      <c r="A27" s="28"/>
      <c r="B27" s="29"/>
      <c r="C27" s="30"/>
      <c r="D27" s="28"/>
      <c r="E27" s="28"/>
      <c r="F27" s="28"/>
      <c r="G27" s="29"/>
      <c r="H27" s="30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8.75" x14ac:dyDescent="0.35">
      <c r="A28" s="28"/>
      <c r="B28" s="29"/>
      <c r="C28" s="30"/>
      <c r="D28" s="28"/>
      <c r="E28" s="28"/>
      <c r="F28" s="28"/>
      <c r="G28" s="29"/>
      <c r="H28" s="30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8.75" x14ac:dyDescent="0.35">
      <c r="A29" s="28"/>
      <c r="B29" s="29"/>
      <c r="C29" s="30"/>
      <c r="D29" s="28"/>
      <c r="E29" s="28"/>
      <c r="F29" s="28"/>
      <c r="G29" s="29"/>
      <c r="H29" s="30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8.75" x14ac:dyDescent="0.35">
      <c r="A30" s="28"/>
      <c r="B30" s="45" t="s">
        <v>19</v>
      </c>
      <c r="C30" s="44">
        <f>SUM(C5:C28)</f>
        <v>0</v>
      </c>
      <c r="D30" s="28"/>
      <c r="E30" s="28"/>
      <c r="F30" s="28"/>
      <c r="G30" s="45" t="s">
        <v>19</v>
      </c>
      <c r="H30" s="44">
        <f>SUM(H5:H29)</f>
        <v>60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8.75" x14ac:dyDescent="0.35">
      <c r="A31" s="28"/>
      <c r="B31" s="28"/>
      <c r="C31" s="28"/>
      <c r="D31" s="28"/>
      <c r="E31" s="28"/>
      <c r="F31" s="28"/>
      <c r="G31" s="28"/>
      <c r="H31" s="2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8.75" x14ac:dyDescent="0.35">
      <c r="A32" s="28"/>
      <c r="B32" s="28"/>
      <c r="C32" s="28"/>
      <c r="D32" s="28"/>
      <c r="E32" s="28"/>
      <c r="F32" s="28"/>
      <c r="G32" s="28"/>
      <c r="H32" s="28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8.75" x14ac:dyDescent="0.35">
      <c r="A33" s="28"/>
      <c r="B33" s="28"/>
      <c r="C33" s="28"/>
      <c r="D33" s="28"/>
      <c r="E33" s="28"/>
      <c r="F33" s="28"/>
      <c r="G33" s="28"/>
      <c r="H33" s="28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</sheetData>
  <mergeCells count="5">
    <mergeCell ref="A1:H1"/>
    <mergeCell ref="A2:J2"/>
    <mergeCell ref="B3:C3"/>
    <mergeCell ref="G3:H3"/>
    <mergeCell ref="L4:P1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1C415B"/>
    <outlinePr summaryBelow="0" summaryRight="0"/>
  </sheetPr>
  <dimension ref="A1:Z60"/>
  <sheetViews>
    <sheetView showGridLines="0" workbookViewId="0">
      <selection activeCell="H8" sqref="H8"/>
    </sheetView>
  </sheetViews>
  <sheetFormatPr defaultColWidth="12.5703125" defaultRowHeight="15.75" customHeight="1" x14ac:dyDescent="0.2"/>
  <cols>
    <col min="1" max="1" width="2.85546875" customWidth="1"/>
    <col min="2" max="2" width="36.5703125" customWidth="1"/>
    <col min="3" max="3" width="15.5703125" customWidth="1"/>
    <col min="4" max="4" width="1.7109375" customWidth="1"/>
    <col min="5" max="6" width="1.42578125" customWidth="1"/>
    <col min="7" max="7" width="37" customWidth="1"/>
    <col min="8" max="8" width="14.7109375" customWidth="1"/>
    <col min="9" max="9" width="4" customWidth="1"/>
    <col min="10" max="10" width="13.42578125" customWidth="1"/>
    <col min="11" max="11" width="5.7109375" customWidth="1"/>
    <col min="12" max="16" width="5.85546875" customWidth="1"/>
  </cols>
  <sheetData>
    <row r="1" spans="1:26" ht="52.5" customHeight="1" x14ac:dyDescent="0.2">
      <c r="A1" s="50"/>
      <c r="B1" s="51"/>
      <c r="C1" s="51"/>
      <c r="D1" s="51"/>
      <c r="E1" s="51"/>
      <c r="F1" s="51"/>
      <c r="G1" s="51"/>
      <c r="H1" s="51"/>
      <c r="I1" s="1"/>
      <c r="J1" s="1"/>
      <c r="K1" s="1"/>
      <c r="L1" s="1"/>
      <c r="M1" s="1"/>
      <c r="N1" s="1"/>
      <c r="O1" s="1"/>
      <c r="P1" s="1"/>
      <c r="Q1" s="2"/>
      <c r="R1" s="3"/>
      <c r="S1" s="3"/>
      <c r="T1" s="3"/>
      <c r="U1" s="3"/>
      <c r="V1" s="3"/>
      <c r="W1" s="3"/>
      <c r="X1" s="3"/>
      <c r="Y1" s="3"/>
      <c r="Z1" s="3"/>
    </row>
    <row r="2" spans="1:26" ht="18.75" x14ac:dyDescent="0.2">
      <c r="A2" s="55"/>
      <c r="B2" s="53"/>
      <c r="C2" s="53"/>
      <c r="D2" s="53"/>
      <c r="E2" s="53"/>
      <c r="F2" s="53"/>
      <c r="G2" s="53"/>
      <c r="H2" s="53"/>
      <c r="I2" s="53"/>
      <c r="J2" s="53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8.75" x14ac:dyDescent="0.2">
      <c r="A3" s="8"/>
      <c r="B3" s="56" t="s">
        <v>20</v>
      </c>
      <c r="C3" s="57"/>
      <c r="D3" s="10"/>
      <c r="E3" s="10"/>
      <c r="F3" s="10"/>
      <c r="G3" s="56" t="s">
        <v>21</v>
      </c>
      <c r="H3" s="57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8.75" x14ac:dyDescent="0.2">
      <c r="A4" s="12"/>
      <c r="B4" s="41" t="s">
        <v>3</v>
      </c>
      <c r="C4" s="46" t="s">
        <v>4</v>
      </c>
      <c r="D4" s="13"/>
      <c r="E4" s="13"/>
      <c r="F4" s="13"/>
      <c r="G4" s="41" t="s">
        <v>3</v>
      </c>
      <c r="H4" s="43" t="s">
        <v>4</v>
      </c>
      <c r="I4" s="11"/>
      <c r="J4" s="38"/>
      <c r="K4" s="14"/>
      <c r="L4" s="5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.75" customHeight="1" x14ac:dyDescent="0.2">
      <c r="A5" s="15"/>
      <c r="B5" s="16" t="s">
        <v>22</v>
      </c>
      <c r="C5" s="17">
        <v>700</v>
      </c>
      <c r="D5" s="18"/>
      <c r="E5" s="18"/>
      <c r="F5" s="18"/>
      <c r="G5" s="16" t="s">
        <v>23</v>
      </c>
      <c r="H5" s="17">
        <v>0</v>
      </c>
      <c r="I5" s="11"/>
      <c r="J5" s="11"/>
      <c r="K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15.75" customHeight="1" x14ac:dyDescent="0.3">
      <c r="A6" s="15"/>
      <c r="B6" s="20" t="s">
        <v>24</v>
      </c>
      <c r="C6" s="21">
        <v>0</v>
      </c>
      <c r="D6" s="18"/>
      <c r="E6" s="18"/>
      <c r="F6" s="18"/>
      <c r="G6" s="16" t="s">
        <v>25</v>
      </c>
      <c r="H6" s="17">
        <v>300</v>
      </c>
      <c r="I6" s="11"/>
      <c r="J6" s="11"/>
      <c r="K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5.75" customHeight="1" x14ac:dyDescent="0.2">
      <c r="A7" s="15"/>
      <c r="B7" s="16" t="s">
        <v>26</v>
      </c>
      <c r="C7" s="17">
        <v>89</v>
      </c>
      <c r="D7" s="18"/>
      <c r="E7" s="18"/>
      <c r="F7" s="18"/>
      <c r="G7" s="16" t="s">
        <v>27</v>
      </c>
      <c r="H7" s="17">
        <v>100</v>
      </c>
      <c r="I7" s="11"/>
      <c r="J7" s="11"/>
      <c r="K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5.75" customHeight="1" x14ac:dyDescent="0.2">
      <c r="A8" s="15"/>
      <c r="B8" s="16" t="s">
        <v>28</v>
      </c>
      <c r="C8" s="17">
        <v>0</v>
      </c>
      <c r="D8" s="18"/>
      <c r="E8" s="18"/>
      <c r="F8" s="18"/>
      <c r="G8" s="16" t="s">
        <v>29</v>
      </c>
      <c r="H8" s="17">
        <v>0</v>
      </c>
      <c r="I8" s="11"/>
      <c r="J8" s="11"/>
      <c r="K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5.75" customHeight="1" x14ac:dyDescent="0.2">
      <c r="A9" s="15"/>
      <c r="B9" s="16" t="s">
        <v>30</v>
      </c>
      <c r="C9" s="17">
        <v>100</v>
      </c>
      <c r="D9" s="18"/>
      <c r="E9" s="18"/>
      <c r="F9" s="18"/>
      <c r="G9" s="16"/>
      <c r="H9" s="17"/>
      <c r="I9" s="11"/>
      <c r="J9" s="11"/>
      <c r="K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5.75" customHeight="1" x14ac:dyDescent="0.2">
      <c r="A10" s="15"/>
      <c r="B10" s="16" t="s">
        <v>31</v>
      </c>
      <c r="C10" s="17">
        <v>45</v>
      </c>
      <c r="D10" s="18"/>
      <c r="E10" s="18"/>
      <c r="F10" s="18"/>
      <c r="G10" s="16"/>
      <c r="H10" s="17"/>
      <c r="I10" s="11"/>
      <c r="J10" s="11"/>
      <c r="K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5.75" customHeight="1" x14ac:dyDescent="0.2">
      <c r="A11" s="15"/>
      <c r="B11" s="16" t="s">
        <v>32</v>
      </c>
      <c r="C11" s="17">
        <v>0</v>
      </c>
      <c r="D11" s="18"/>
      <c r="E11" s="18"/>
      <c r="F11" s="18"/>
      <c r="G11" s="16"/>
      <c r="H11" s="17"/>
      <c r="I11" s="11"/>
      <c r="J11" s="11"/>
      <c r="K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5.75" customHeight="1" x14ac:dyDescent="0.2">
      <c r="A12" s="15"/>
      <c r="B12" s="16" t="s">
        <v>33</v>
      </c>
      <c r="C12" s="17">
        <v>0</v>
      </c>
      <c r="D12" s="18"/>
      <c r="E12" s="18"/>
      <c r="F12" s="18"/>
      <c r="G12" s="16"/>
      <c r="H12" s="17"/>
      <c r="I12" s="11"/>
      <c r="J12" s="11"/>
      <c r="K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5.75" customHeight="1" x14ac:dyDescent="0.2">
      <c r="A13" s="15"/>
      <c r="B13" s="16" t="s">
        <v>34</v>
      </c>
      <c r="C13" s="23">
        <v>0</v>
      </c>
      <c r="D13" s="18"/>
      <c r="E13" s="18"/>
      <c r="F13" s="18"/>
      <c r="G13" s="16"/>
      <c r="H13" s="17"/>
      <c r="I13" s="11"/>
      <c r="J13" s="11"/>
      <c r="K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5.75" customHeight="1" x14ac:dyDescent="0.2">
      <c r="A14" s="15"/>
      <c r="B14" s="31"/>
      <c r="C14" s="32"/>
      <c r="D14" s="18"/>
      <c r="E14" s="18"/>
      <c r="F14" s="18"/>
      <c r="G14" s="16"/>
      <c r="H14" s="17"/>
      <c r="I14" s="11"/>
      <c r="J14" s="11"/>
      <c r="K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8.75" x14ac:dyDescent="0.2">
      <c r="A15" s="15"/>
      <c r="B15" s="24"/>
      <c r="C15" s="25"/>
      <c r="D15" s="15"/>
      <c r="E15" s="15"/>
      <c r="F15" s="15"/>
      <c r="G15" s="26"/>
      <c r="H15" s="27"/>
      <c r="I15" s="11"/>
      <c r="J15" s="11"/>
      <c r="K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8.75" x14ac:dyDescent="0.35">
      <c r="A16" s="28"/>
      <c r="B16" s="20"/>
      <c r="C16" s="21"/>
      <c r="D16" s="28"/>
      <c r="E16" s="28"/>
      <c r="F16" s="28"/>
      <c r="G16" s="29"/>
      <c r="H16" s="30"/>
      <c r="I16" s="4"/>
      <c r="J16" s="4"/>
      <c r="K16" s="4"/>
      <c r="L16" s="4"/>
      <c r="M16" s="37"/>
      <c r="N16" s="39"/>
      <c r="O16" s="39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8.75" x14ac:dyDescent="0.35">
      <c r="A17" s="28"/>
      <c r="B17" s="29"/>
      <c r="C17" s="30"/>
      <c r="D17" s="28"/>
      <c r="E17" s="28"/>
      <c r="F17" s="28"/>
      <c r="G17" s="29"/>
      <c r="H17" s="30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8.75" x14ac:dyDescent="0.35">
      <c r="A18" s="28"/>
      <c r="B18" s="29"/>
      <c r="C18" s="30"/>
      <c r="D18" s="28"/>
      <c r="E18" s="28"/>
      <c r="F18" s="28"/>
      <c r="G18" s="29"/>
      <c r="H18" s="30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8.75" x14ac:dyDescent="0.35">
      <c r="A19" s="28"/>
      <c r="B19" s="29"/>
      <c r="C19" s="30"/>
      <c r="D19" s="28"/>
      <c r="E19" s="28"/>
      <c r="F19" s="28"/>
      <c r="G19" s="29"/>
      <c r="H19" s="30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.75" x14ac:dyDescent="0.35">
      <c r="A20" s="28"/>
      <c r="B20" s="29"/>
      <c r="C20" s="30"/>
      <c r="D20" s="28"/>
      <c r="E20" s="28"/>
      <c r="F20" s="28"/>
      <c r="G20" s="29"/>
      <c r="H20" s="30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x14ac:dyDescent="0.35">
      <c r="A21" s="28"/>
      <c r="B21" s="29"/>
      <c r="C21" s="30"/>
      <c r="D21" s="28"/>
      <c r="E21" s="28"/>
      <c r="F21" s="28"/>
      <c r="G21" s="29"/>
      <c r="H21" s="30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.75" x14ac:dyDescent="0.35">
      <c r="A22" s="28"/>
      <c r="B22" s="29"/>
      <c r="C22" s="30"/>
      <c r="D22" s="28"/>
      <c r="E22" s="28"/>
      <c r="F22" s="28"/>
      <c r="G22" s="29"/>
      <c r="H22" s="30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8.75" x14ac:dyDescent="0.35">
      <c r="A23" s="28"/>
      <c r="B23" s="29"/>
      <c r="C23" s="30"/>
      <c r="D23" s="28"/>
      <c r="E23" s="28"/>
      <c r="F23" s="28"/>
      <c r="G23" s="29"/>
      <c r="H23" s="30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8.75" x14ac:dyDescent="0.35">
      <c r="A24" s="28"/>
      <c r="B24" s="29"/>
      <c r="C24" s="30"/>
      <c r="D24" s="28"/>
      <c r="E24" s="28"/>
      <c r="F24" s="28"/>
      <c r="G24" s="29"/>
      <c r="H24" s="30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8.75" x14ac:dyDescent="0.35">
      <c r="A25" s="28"/>
      <c r="B25" s="29"/>
      <c r="C25" s="30"/>
      <c r="D25" s="28"/>
      <c r="E25" s="28"/>
      <c r="F25" s="28"/>
      <c r="G25" s="29"/>
      <c r="H25" s="30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8.75" x14ac:dyDescent="0.35">
      <c r="A26" s="28"/>
      <c r="B26" s="29"/>
      <c r="C26" s="30"/>
      <c r="D26" s="28"/>
      <c r="E26" s="28"/>
      <c r="F26" s="28"/>
      <c r="G26" s="29"/>
      <c r="H26" s="30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8.75" x14ac:dyDescent="0.35">
      <c r="A27" s="28"/>
      <c r="B27" s="29"/>
      <c r="C27" s="30"/>
      <c r="D27" s="28"/>
      <c r="E27" s="28"/>
      <c r="F27" s="28"/>
      <c r="G27" s="29"/>
      <c r="H27" s="30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8.75" x14ac:dyDescent="0.35">
      <c r="A28" s="28"/>
      <c r="B28" s="29"/>
      <c r="C28" s="30"/>
      <c r="D28" s="28"/>
      <c r="E28" s="28"/>
      <c r="F28" s="28"/>
      <c r="G28" s="29"/>
      <c r="H28" s="30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8.75" x14ac:dyDescent="0.35">
      <c r="A29" s="28"/>
      <c r="B29" s="29"/>
      <c r="C29" s="30"/>
      <c r="D29" s="28"/>
      <c r="E29" s="28"/>
      <c r="F29" s="28"/>
      <c r="G29" s="29"/>
      <c r="H29" s="30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8.75" x14ac:dyDescent="0.35">
      <c r="A30" s="28"/>
      <c r="B30" s="45" t="s">
        <v>19</v>
      </c>
      <c r="C30" s="44">
        <f>SUM(C5:C28)</f>
        <v>934</v>
      </c>
      <c r="D30" s="28"/>
      <c r="E30" s="28"/>
      <c r="F30" s="28"/>
      <c r="G30" s="45" t="s">
        <v>19</v>
      </c>
      <c r="H30" s="44">
        <f>SUM(H5:H29)</f>
        <v>400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8.75" x14ac:dyDescent="0.35">
      <c r="A31" s="28"/>
      <c r="B31" s="28"/>
      <c r="C31" s="33"/>
      <c r="D31" s="28"/>
      <c r="E31" s="28"/>
      <c r="F31" s="28"/>
      <c r="G31" s="28"/>
      <c r="H31" s="2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8.75" x14ac:dyDescent="0.35">
      <c r="A32" s="28"/>
      <c r="B32" s="28"/>
      <c r="C32" s="33"/>
      <c r="D32" s="28"/>
      <c r="E32" s="28"/>
      <c r="F32" s="28"/>
      <c r="G32" s="28"/>
      <c r="H32" s="28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8.75" x14ac:dyDescent="0.35">
      <c r="A33" s="28"/>
      <c r="B33" s="28"/>
      <c r="C33" s="33"/>
      <c r="D33" s="28"/>
      <c r="E33" s="28"/>
      <c r="F33" s="28"/>
      <c r="G33" s="28"/>
      <c r="H33" s="28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" x14ac:dyDescent="0.3">
      <c r="A34" s="4"/>
      <c r="B34" s="4"/>
      <c r="C34" s="3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" x14ac:dyDescent="0.3">
      <c r="A35" s="4"/>
      <c r="B35" s="4"/>
      <c r="C35" s="3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" x14ac:dyDescent="0.3">
      <c r="A36" s="4"/>
      <c r="B36" s="4"/>
      <c r="C36" s="3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" x14ac:dyDescent="0.3">
      <c r="A37" s="4"/>
      <c r="B37" s="4"/>
      <c r="C37" s="3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" x14ac:dyDescent="0.3">
      <c r="A38" s="4"/>
      <c r="B38" s="4"/>
      <c r="C38" s="3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" x14ac:dyDescent="0.3">
      <c r="A39" s="4"/>
      <c r="B39" s="4"/>
      <c r="C39" s="3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" x14ac:dyDescent="0.3">
      <c r="A40" s="4"/>
      <c r="B40" s="4"/>
      <c r="C40" s="3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" x14ac:dyDescent="0.3">
      <c r="A41" s="4"/>
      <c r="B41" s="4"/>
      <c r="C41" s="3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" x14ac:dyDescent="0.3">
      <c r="A42" s="4"/>
      <c r="B42" s="4"/>
      <c r="C42" s="3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x14ac:dyDescent="0.3">
      <c r="A43" s="4"/>
      <c r="B43" s="4"/>
      <c r="C43" s="3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x14ac:dyDescent="0.3">
      <c r="A44" s="4"/>
      <c r="B44" s="4"/>
      <c r="C44" s="3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x14ac:dyDescent="0.3">
      <c r="A45" s="4"/>
      <c r="B45" s="4"/>
      <c r="C45" s="3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x14ac:dyDescent="0.3">
      <c r="A46" s="4"/>
      <c r="B46" s="4"/>
      <c r="C46" s="3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x14ac:dyDescent="0.3">
      <c r="A47" s="4"/>
      <c r="B47" s="4"/>
      <c r="C47" s="3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x14ac:dyDescent="0.3">
      <c r="A48" s="4"/>
      <c r="B48" s="4"/>
      <c r="C48" s="3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x14ac:dyDescent="0.3">
      <c r="A49" s="4"/>
      <c r="B49" s="4"/>
      <c r="C49" s="3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x14ac:dyDescent="0.3">
      <c r="A50" s="4"/>
      <c r="B50" s="4"/>
      <c r="C50" s="3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" x14ac:dyDescent="0.3">
      <c r="A51" s="4"/>
      <c r="B51" s="4"/>
      <c r="C51" s="3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" x14ac:dyDescent="0.3">
      <c r="A52" s="4"/>
      <c r="B52" s="4"/>
      <c r="C52" s="3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" x14ac:dyDescent="0.3">
      <c r="A53" s="4"/>
      <c r="B53" s="4"/>
      <c r="C53" s="3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" x14ac:dyDescent="0.3">
      <c r="A54" s="4"/>
      <c r="B54" s="4"/>
      <c r="C54" s="3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" x14ac:dyDescent="0.3">
      <c r="A55" s="4"/>
      <c r="B55" s="4"/>
      <c r="C55" s="3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" x14ac:dyDescent="0.3">
      <c r="A56" s="4"/>
      <c r="B56" s="4"/>
      <c r="C56" s="3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" x14ac:dyDescent="0.3">
      <c r="A57" s="4"/>
      <c r="B57" s="4"/>
      <c r="C57" s="3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" x14ac:dyDescent="0.3">
      <c r="A58" s="4"/>
      <c r="B58" s="4"/>
      <c r="C58" s="3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" x14ac:dyDescent="0.3">
      <c r="A59" s="4"/>
      <c r="B59" s="4"/>
      <c r="C59" s="3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" x14ac:dyDescent="0.3">
      <c r="A60" s="4"/>
      <c r="B60" s="4"/>
      <c r="C60" s="3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</sheetData>
  <mergeCells count="4">
    <mergeCell ref="A1:H1"/>
    <mergeCell ref="A2:J2"/>
    <mergeCell ref="B3:C3"/>
    <mergeCell ref="G3:H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1C415B"/>
    <outlinePr summaryBelow="0" summaryRight="0"/>
  </sheetPr>
  <dimension ref="A1:Z46"/>
  <sheetViews>
    <sheetView showGridLines="0" topLeftCell="B1" workbookViewId="0">
      <selection activeCell="C5" sqref="C5"/>
    </sheetView>
  </sheetViews>
  <sheetFormatPr defaultColWidth="12.5703125" defaultRowHeight="15.75" customHeight="1" x14ac:dyDescent="0.2"/>
  <cols>
    <col min="1" max="1" width="1.85546875" customWidth="1"/>
    <col min="2" max="2" width="33.7109375" customWidth="1"/>
    <col min="6" max="6" width="21.5703125" customWidth="1"/>
    <col min="8" max="8" width="3.140625" customWidth="1"/>
    <col min="9" max="9" width="2.85546875" customWidth="1"/>
    <col min="11" max="11" width="4.7109375" customWidth="1"/>
    <col min="12" max="16" width="7.28515625" customWidth="1"/>
  </cols>
  <sheetData>
    <row r="1" spans="1:26" ht="52.5" customHeight="1" x14ac:dyDescent="0.2">
      <c r="A1" s="50"/>
      <c r="B1" s="51"/>
      <c r="C1" s="51"/>
      <c r="D1" s="51"/>
      <c r="E1" s="51"/>
      <c r="F1" s="51"/>
      <c r="G1" s="51"/>
      <c r="H1" s="51"/>
      <c r="I1" s="51"/>
      <c r="J1" s="51"/>
      <c r="K1" s="1"/>
      <c r="L1" s="1"/>
      <c r="M1" s="1"/>
      <c r="N1" s="1"/>
      <c r="O1" s="1"/>
      <c r="P1" s="1"/>
      <c r="Q1" s="2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B2" s="35"/>
      <c r="C2" s="35"/>
      <c r="D2" s="35"/>
      <c r="E2" s="53"/>
      <c r="F2" s="53"/>
      <c r="G2" s="53"/>
      <c r="H2" s="53"/>
      <c r="I2" s="53"/>
      <c r="J2" s="53"/>
      <c r="L2" s="54"/>
      <c r="M2" s="53"/>
      <c r="N2" s="53"/>
      <c r="O2" s="53"/>
      <c r="P2" s="53"/>
    </row>
    <row r="3" spans="1:26" ht="16.5" x14ac:dyDescent="0.3">
      <c r="B3" s="58" t="s">
        <v>35</v>
      </c>
      <c r="C3" s="59"/>
      <c r="D3" s="35"/>
      <c r="E3" s="53"/>
      <c r="F3" s="53"/>
      <c r="G3" s="53"/>
      <c r="H3" s="53"/>
      <c r="I3" s="53"/>
      <c r="J3" s="53"/>
      <c r="L3" s="53"/>
      <c r="M3" s="53"/>
      <c r="N3" s="53"/>
      <c r="O3" s="53"/>
      <c r="P3" s="53"/>
    </row>
    <row r="4" spans="1:26" ht="16.5" x14ac:dyDescent="0.3">
      <c r="B4" s="22" t="s">
        <v>36</v>
      </c>
      <c r="C4" s="22">
        <v>1</v>
      </c>
      <c r="D4" s="35"/>
      <c r="E4" s="53"/>
      <c r="F4" s="53"/>
      <c r="G4" s="53"/>
      <c r="H4" s="53"/>
      <c r="I4" s="53"/>
      <c r="J4" s="53"/>
      <c r="L4" s="53"/>
      <c r="M4" s="53"/>
      <c r="N4" s="53"/>
      <c r="O4" s="53"/>
      <c r="P4" s="53"/>
    </row>
    <row r="5" spans="1:26" ht="16.5" x14ac:dyDescent="0.3">
      <c r="B5" s="22" t="s">
        <v>37</v>
      </c>
      <c r="C5" s="22">
        <v>0.65</v>
      </c>
      <c r="D5" s="35"/>
      <c r="E5" s="53"/>
      <c r="F5" s="53"/>
      <c r="G5" s="53"/>
      <c r="H5" s="53"/>
      <c r="I5" s="53"/>
      <c r="J5" s="53"/>
      <c r="L5" s="53"/>
      <c r="M5" s="53"/>
      <c r="N5" s="53"/>
      <c r="O5" s="53"/>
      <c r="P5" s="53"/>
    </row>
    <row r="6" spans="1:26" ht="16.5" x14ac:dyDescent="0.3">
      <c r="B6" s="47" t="s">
        <v>38</v>
      </c>
      <c r="C6" s="49">
        <f>Custos!C30+Custos!H30+Despesas!C30+Despesas!H30</f>
        <v>1394</v>
      </c>
      <c r="D6" s="35"/>
      <c r="E6" s="53"/>
      <c r="F6" s="53"/>
      <c r="G6" s="53"/>
      <c r="H6" s="53"/>
      <c r="I6" s="53"/>
      <c r="J6" s="53"/>
      <c r="L6" s="53"/>
      <c r="M6" s="53"/>
      <c r="N6" s="53"/>
      <c r="O6" s="53"/>
      <c r="P6" s="53"/>
    </row>
    <row r="7" spans="1:26" ht="16.5" x14ac:dyDescent="0.3">
      <c r="B7" s="47" t="s">
        <v>39</v>
      </c>
      <c r="C7" s="49">
        <f t="shared" ref="C7:C8" si="0">C6/C4</f>
        <v>1394</v>
      </c>
      <c r="D7" s="35"/>
      <c r="E7" s="53"/>
      <c r="F7" s="53"/>
      <c r="G7" s="53"/>
      <c r="H7" s="53"/>
      <c r="I7" s="53"/>
      <c r="J7" s="53"/>
      <c r="L7" s="53"/>
      <c r="M7" s="53"/>
      <c r="N7" s="53"/>
      <c r="O7" s="53"/>
      <c r="P7" s="53"/>
    </row>
    <row r="8" spans="1:26" ht="16.5" x14ac:dyDescent="0.3">
      <c r="B8" s="48" t="s">
        <v>40</v>
      </c>
      <c r="C8" s="49">
        <f t="shared" si="0"/>
        <v>2144.6153846153848</v>
      </c>
      <c r="D8" s="35"/>
      <c r="E8" s="53"/>
      <c r="F8" s="53"/>
      <c r="G8" s="53"/>
      <c r="H8" s="53"/>
      <c r="I8" s="53"/>
      <c r="J8" s="53"/>
      <c r="L8" s="53"/>
      <c r="M8" s="53"/>
      <c r="N8" s="53"/>
      <c r="O8" s="53"/>
      <c r="P8" s="53"/>
    </row>
    <row r="9" spans="1:26" ht="16.5" x14ac:dyDescent="0.3">
      <c r="B9" s="48" t="s">
        <v>41</v>
      </c>
      <c r="C9" s="49">
        <f>C8-C7</f>
        <v>750.61538461538476</v>
      </c>
      <c r="D9" s="35"/>
      <c r="E9" s="53"/>
      <c r="F9" s="53"/>
      <c r="G9" s="53"/>
      <c r="H9" s="53"/>
      <c r="I9" s="53"/>
      <c r="J9" s="53"/>
      <c r="L9" s="53"/>
      <c r="M9" s="53"/>
      <c r="N9" s="53"/>
      <c r="O9" s="53"/>
      <c r="P9" s="53"/>
    </row>
    <row r="10" spans="1:26" ht="15.75" customHeight="1" x14ac:dyDescent="0.2">
      <c r="E10" s="53"/>
      <c r="F10" s="53"/>
      <c r="G10" s="53"/>
      <c r="H10" s="53"/>
      <c r="I10" s="53"/>
      <c r="J10" s="53"/>
      <c r="L10" s="53"/>
      <c r="M10" s="53"/>
      <c r="N10" s="53"/>
      <c r="O10" s="53"/>
      <c r="P10" s="53"/>
    </row>
    <row r="11" spans="1:26" ht="12.75" x14ac:dyDescent="0.2">
      <c r="C11" s="36"/>
      <c r="E11" s="53"/>
      <c r="F11" s="53"/>
      <c r="G11" s="53"/>
      <c r="H11" s="53"/>
      <c r="I11" s="53"/>
      <c r="J11" s="53"/>
      <c r="L11" s="53"/>
      <c r="M11" s="53"/>
      <c r="N11" s="53"/>
      <c r="O11" s="53"/>
      <c r="P11" s="53"/>
    </row>
    <row r="12" spans="1:26" ht="15.75" customHeight="1" x14ac:dyDescent="0.2">
      <c r="E12" s="53"/>
      <c r="F12" s="53"/>
      <c r="G12" s="53"/>
      <c r="H12" s="53"/>
      <c r="I12" s="53"/>
      <c r="J12" s="53"/>
      <c r="L12" s="53"/>
      <c r="M12" s="53"/>
      <c r="N12" s="53"/>
      <c r="O12" s="53"/>
      <c r="P12" s="53"/>
    </row>
    <row r="13" spans="1:26" ht="15.75" customHeight="1" x14ac:dyDescent="0.2">
      <c r="E13" s="53"/>
      <c r="F13" s="53"/>
      <c r="G13" s="53"/>
      <c r="H13" s="53"/>
      <c r="I13" s="53"/>
      <c r="J13" s="53"/>
      <c r="L13" s="53"/>
      <c r="M13" s="53"/>
      <c r="N13" s="53"/>
      <c r="O13" s="53"/>
      <c r="P13" s="53"/>
    </row>
    <row r="14" spans="1:26" ht="18" x14ac:dyDescent="0.35">
      <c r="E14" s="53"/>
      <c r="F14" s="53"/>
      <c r="G14" s="53"/>
      <c r="H14" s="53"/>
      <c r="I14" s="53"/>
      <c r="J14" s="53"/>
      <c r="L14" s="4"/>
      <c r="M14" s="37"/>
      <c r="N14" s="39"/>
      <c r="O14" s="39"/>
      <c r="P14" s="4"/>
    </row>
    <row r="15" spans="1:26" ht="15.75" customHeight="1" x14ac:dyDescent="0.2">
      <c r="E15" s="53"/>
      <c r="F15" s="53"/>
      <c r="G15" s="53"/>
      <c r="H15" s="53"/>
      <c r="I15" s="53"/>
      <c r="J15" s="53"/>
    </row>
    <row r="16" spans="1:26" ht="15.75" customHeight="1" x14ac:dyDescent="0.2">
      <c r="E16" s="53"/>
      <c r="F16" s="53"/>
      <c r="G16" s="53"/>
      <c r="H16" s="53"/>
      <c r="I16" s="53"/>
      <c r="J16" s="53"/>
    </row>
    <row r="17" spans="5:15" ht="15.75" customHeight="1" x14ac:dyDescent="0.2">
      <c r="E17" s="53"/>
      <c r="F17" s="53"/>
      <c r="G17" s="53"/>
      <c r="H17" s="53"/>
      <c r="I17" s="53"/>
      <c r="J17" s="53"/>
    </row>
    <row r="18" spans="5:15" ht="15.75" customHeight="1" x14ac:dyDescent="0.2">
      <c r="E18" s="53"/>
      <c r="F18" s="53"/>
      <c r="G18" s="53"/>
      <c r="H18" s="53"/>
      <c r="I18" s="53"/>
      <c r="J18" s="53"/>
    </row>
    <row r="19" spans="5:15" ht="15.75" customHeight="1" x14ac:dyDescent="0.2">
      <c r="E19" s="53"/>
      <c r="F19" s="53"/>
      <c r="G19" s="53"/>
      <c r="H19" s="53"/>
      <c r="I19" s="53"/>
      <c r="J19" s="53"/>
    </row>
    <row r="20" spans="5:15" ht="15.75" customHeight="1" x14ac:dyDescent="0.2">
      <c r="E20" s="53"/>
      <c r="F20" s="53"/>
      <c r="G20" s="53"/>
      <c r="H20" s="53"/>
      <c r="I20" s="53"/>
      <c r="J20" s="53"/>
    </row>
    <row r="21" spans="5:15" ht="15.75" customHeight="1" x14ac:dyDescent="0.2">
      <c r="E21" s="53"/>
      <c r="F21" s="53"/>
      <c r="G21" s="53"/>
      <c r="H21" s="53"/>
      <c r="I21" s="53"/>
      <c r="J21" s="53"/>
    </row>
    <row r="22" spans="5:15" ht="15.75" customHeight="1" x14ac:dyDescent="0.2">
      <c r="E22" s="53"/>
      <c r="F22" s="53"/>
      <c r="G22" s="53"/>
      <c r="H22" s="53"/>
      <c r="I22" s="53"/>
      <c r="J22" s="53"/>
    </row>
    <row r="23" spans="5:15" ht="15.75" customHeight="1" x14ac:dyDescent="0.2">
      <c r="E23" s="53"/>
      <c r="F23" s="53"/>
      <c r="G23" s="53"/>
      <c r="H23" s="53"/>
      <c r="I23" s="53"/>
      <c r="J23" s="53"/>
    </row>
    <row r="24" spans="5:15" ht="15.75" customHeight="1" x14ac:dyDescent="0.2">
      <c r="E24" s="53"/>
      <c r="F24" s="53"/>
      <c r="G24" s="53"/>
      <c r="H24" s="53"/>
      <c r="I24" s="53"/>
      <c r="J24" s="53"/>
    </row>
    <row r="25" spans="5:15" ht="18" x14ac:dyDescent="0.2">
      <c r="E25" s="53"/>
      <c r="F25" s="53"/>
      <c r="G25" s="53"/>
      <c r="H25" s="53"/>
      <c r="I25" s="53"/>
      <c r="J25" s="53"/>
      <c r="M25" s="40"/>
      <c r="N25" s="39"/>
      <c r="O25" s="39"/>
    </row>
    <row r="26" spans="5:15" ht="15.75" customHeight="1" x14ac:dyDescent="0.2">
      <c r="E26" s="53"/>
      <c r="F26" s="53"/>
      <c r="G26" s="53"/>
      <c r="H26" s="53"/>
      <c r="I26" s="53"/>
      <c r="J26" s="53"/>
    </row>
    <row r="27" spans="5:15" ht="15.75" customHeight="1" x14ac:dyDescent="0.2">
      <c r="E27" s="53"/>
      <c r="F27" s="53"/>
      <c r="G27" s="53"/>
      <c r="H27" s="53"/>
      <c r="I27" s="53"/>
      <c r="J27" s="53"/>
    </row>
    <row r="28" spans="5:15" ht="15.75" customHeight="1" x14ac:dyDescent="0.2">
      <c r="E28" s="53"/>
      <c r="F28" s="53"/>
      <c r="G28" s="53"/>
      <c r="H28" s="53"/>
      <c r="I28" s="53"/>
      <c r="J28" s="53"/>
    </row>
    <row r="29" spans="5:15" ht="15.75" customHeight="1" x14ac:dyDescent="0.2">
      <c r="E29" s="53"/>
      <c r="F29" s="53"/>
      <c r="G29" s="53"/>
      <c r="H29" s="53"/>
      <c r="I29" s="53"/>
      <c r="J29" s="53"/>
    </row>
    <row r="30" spans="5:15" ht="15.75" customHeight="1" x14ac:dyDescent="0.2">
      <c r="E30" s="53"/>
      <c r="F30" s="53"/>
      <c r="G30" s="53"/>
      <c r="H30" s="53"/>
      <c r="I30" s="53"/>
      <c r="J30" s="53"/>
    </row>
    <row r="31" spans="5:15" ht="15.75" customHeight="1" x14ac:dyDescent="0.2">
      <c r="E31" s="53"/>
      <c r="F31" s="53"/>
      <c r="G31" s="53"/>
      <c r="H31" s="53"/>
      <c r="I31" s="53"/>
      <c r="J31" s="53"/>
    </row>
    <row r="32" spans="5:15" ht="15.75" customHeight="1" x14ac:dyDescent="0.2">
      <c r="E32" s="53"/>
      <c r="F32" s="53"/>
      <c r="G32" s="53"/>
      <c r="H32" s="53"/>
      <c r="I32" s="53"/>
      <c r="J32" s="53"/>
    </row>
    <row r="33" spans="5:10" ht="15.75" customHeight="1" x14ac:dyDescent="0.2">
      <c r="E33" s="53"/>
      <c r="F33" s="53"/>
      <c r="G33" s="53"/>
      <c r="H33" s="53"/>
      <c r="I33" s="53"/>
      <c r="J33" s="53"/>
    </row>
    <row r="34" spans="5:10" ht="15.75" customHeight="1" x14ac:dyDescent="0.2">
      <c r="E34" s="53"/>
      <c r="F34" s="53"/>
      <c r="G34" s="53"/>
      <c r="H34" s="53"/>
      <c r="I34" s="53"/>
      <c r="J34" s="53"/>
    </row>
    <row r="35" spans="5:10" ht="15.75" customHeight="1" x14ac:dyDescent="0.2">
      <c r="E35" s="53"/>
      <c r="F35" s="53"/>
      <c r="G35" s="53"/>
      <c r="H35" s="53"/>
      <c r="I35" s="53"/>
      <c r="J35" s="53"/>
    </row>
    <row r="36" spans="5:10" ht="15.75" customHeight="1" x14ac:dyDescent="0.2">
      <c r="E36" s="53"/>
      <c r="F36" s="53"/>
      <c r="G36" s="53"/>
      <c r="H36" s="53"/>
      <c r="I36" s="53"/>
      <c r="J36" s="53"/>
    </row>
    <row r="37" spans="5:10" ht="15.75" customHeight="1" x14ac:dyDescent="0.2">
      <c r="E37" s="53"/>
      <c r="F37" s="53"/>
      <c r="G37" s="53"/>
      <c r="H37" s="53"/>
      <c r="I37" s="53"/>
      <c r="J37" s="53"/>
    </row>
    <row r="38" spans="5:10" ht="15.75" customHeight="1" x14ac:dyDescent="0.2">
      <c r="E38" s="53"/>
      <c r="F38" s="53"/>
      <c r="G38" s="53"/>
      <c r="H38" s="53"/>
      <c r="I38" s="53"/>
      <c r="J38" s="53"/>
    </row>
    <row r="39" spans="5:10" ht="15.75" customHeight="1" x14ac:dyDescent="0.2">
      <c r="E39" s="53"/>
      <c r="F39" s="53"/>
      <c r="G39" s="53"/>
      <c r="H39" s="53"/>
      <c r="I39" s="53"/>
      <c r="J39" s="53"/>
    </row>
    <row r="40" spans="5:10" ht="15.75" customHeight="1" x14ac:dyDescent="0.2">
      <c r="E40" s="53"/>
      <c r="F40" s="53"/>
      <c r="G40" s="53"/>
      <c r="H40" s="53"/>
      <c r="I40" s="53"/>
      <c r="J40" s="53"/>
    </row>
    <row r="41" spans="5:10" ht="15.75" customHeight="1" x14ac:dyDescent="0.2">
      <c r="E41" s="53"/>
      <c r="F41" s="53"/>
      <c r="G41" s="53"/>
      <c r="H41" s="53"/>
      <c r="I41" s="53"/>
      <c r="J41" s="53"/>
    </row>
    <row r="42" spans="5:10" ht="15.75" customHeight="1" x14ac:dyDescent="0.2">
      <c r="E42" s="53"/>
      <c r="F42" s="53"/>
      <c r="G42" s="53"/>
      <c r="H42" s="53"/>
      <c r="I42" s="53"/>
      <c r="J42" s="53"/>
    </row>
    <row r="43" spans="5:10" ht="15.75" customHeight="1" x14ac:dyDescent="0.2">
      <c r="E43" s="53"/>
      <c r="F43" s="53"/>
      <c r="G43" s="53"/>
      <c r="H43" s="53"/>
      <c r="I43" s="53"/>
      <c r="J43" s="53"/>
    </row>
    <row r="44" spans="5:10" ht="15.75" customHeight="1" x14ac:dyDescent="0.2">
      <c r="E44" s="53"/>
      <c r="F44" s="53"/>
      <c r="G44" s="53"/>
      <c r="H44" s="53"/>
      <c r="I44" s="53"/>
      <c r="J44" s="53"/>
    </row>
    <row r="45" spans="5:10" ht="15.75" customHeight="1" x14ac:dyDescent="0.2">
      <c r="E45" s="53"/>
      <c r="F45" s="53"/>
      <c r="G45" s="53"/>
      <c r="H45" s="53"/>
      <c r="I45" s="53"/>
      <c r="J45" s="53"/>
    </row>
    <row r="46" spans="5:10" ht="15.75" customHeight="1" x14ac:dyDescent="0.2">
      <c r="E46" s="53"/>
      <c r="F46" s="53"/>
      <c r="G46" s="53"/>
      <c r="H46" s="53"/>
      <c r="I46" s="53"/>
      <c r="J46" s="53"/>
    </row>
  </sheetData>
  <mergeCells count="4">
    <mergeCell ref="A1:J1"/>
    <mergeCell ref="E2:J46"/>
    <mergeCell ref="L2:P13"/>
    <mergeCell ref="B3:C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Instruções</vt:lpstr>
      <vt:lpstr>Custos</vt:lpstr>
      <vt:lpstr>Despesas</vt:lpstr>
      <vt:lpstr>Precificação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Prosperar BPO Financeiro E Gestão Empresarial</dc:creator>
  <cp:lastModifiedBy>Prosperar BPO Financeiro E Gestão Empresarial</cp:lastModifiedBy>
  <dcterms:created xsi:type="dcterms:W3CDTF">2024-10-22T13:28:08Z</dcterms:created>
  <dcterms:modified xsi:type="dcterms:W3CDTF">2024-10-22T14:08:46Z</dcterms:modified>
</cp:coreProperties>
</file>